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/>
  </bookViews>
  <sheets>
    <sheet name="EFE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G54" i="1"/>
  <c r="H48" i="1"/>
  <c r="G48" i="1"/>
  <c r="H41" i="1"/>
  <c r="G41" i="1"/>
  <c r="H36" i="1"/>
  <c r="H45" i="1" s="1"/>
  <c r="G36" i="1"/>
  <c r="G45" i="1" s="1"/>
  <c r="H16" i="1"/>
  <c r="G16" i="1"/>
  <c r="H4" i="1"/>
  <c r="H33" i="1" s="1"/>
  <c r="G4" i="1"/>
  <c r="G33" i="1" s="1"/>
  <c r="G59" i="1" l="1"/>
  <c r="H59" i="1"/>
  <c r="G61" i="1"/>
  <c r="H61" i="1"/>
</calcChain>
</file>

<file path=xl/sharedStrings.xml><?xml version="1.0" encoding="utf-8"?>
<sst xmlns="http://schemas.openxmlformats.org/spreadsheetml/2006/main" count="58" uniqueCount="50">
  <si>
    <r>
      <t xml:space="preserve">PODER JUDICIAL DEL ESTADO DE GUANAJUATO
</t>
    </r>
    <r>
      <rPr>
        <b/>
        <sz val="9"/>
        <rFont val="Arial"/>
        <family val="2"/>
      </rPr>
      <t xml:space="preserve">ESTADO DE FLUJOS DE EFECTIVO
DEL 1 DE ENERO AL 31 DE MARZO DE 2025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</si>
  <si>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</si>
  <si>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</si>
  <si>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</si>
  <si>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</si>
  <si>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</si>
  <si>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</si>
  <si>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</si>
  <si>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</si>
  <si>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</si>
  <si>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</si>
  <si>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 y Fondos Distintos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</si>
  <si>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</si>
  <si>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</si>
  <si>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</si>
  <si>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</si>
  <si>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</si>
  <si>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</si>
  <si>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</si>
  <si>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</si>
  <si>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</si>
  <si>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</si>
  <si>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</si>
  <si>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</si>
  <si>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</si>
  <si>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</si>
  <si>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</si>
  <si>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</si>
  <si>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</si>
  <si>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</si>
  <si>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</si>
  <si>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</si>
  <si>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</si>
  <si>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</si>
  <si>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</si>
  <si>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Origenes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</si>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</sst>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top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 applyProtection="1">
      <alignment horizontal="center" vertical="top" wrapText="1"/>
      <protection locked="0"/>
    </xf>
    <xf numFmtId="3" fontId="5" fillId="0" borderId="6" xfId="1" applyNumberFormat="1" applyFont="1" applyFill="1" applyBorder="1" applyAlignment="1">
      <alignment vertical="top"/>
    </xf>
    <xf numFmtId="0" fontId="6" fillId="0" borderId="5" xfId="1" applyFont="1" applyBorder="1" applyAlignment="1" applyProtection="1">
      <alignment horizontal="center" vertical="top"/>
      <protection hidden="1"/>
    </xf>
    <xf numFmtId="0" fontId="3" fillId="0" borderId="0" xfId="1" applyFont="1" applyBorder="1" applyAlignment="1">
      <alignment vertical="top" wrapText="1"/>
    </xf>
    <xf numFmtId="3" fontId="3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top"/>
    </xf>
    <xf numFmtId="0" fontId="7" fillId="0" borderId="0" xfId="1" applyFont="1" applyBorder="1" applyAlignment="1">
      <alignment horizontal="left" vertical="top" wrapText="1" indent="1"/>
    </xf>
    <xf numFmtId="3" fontId="7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left" vertical="top" indent="1"/>
    </xf>
    <xf numFmtId="0" fontId="7" fillId="0" borderId="0" xfId="1" applyFont="1" applyFill="1" applyBorder="1" applyAlignment="1">
      <alignment horizontal="left" vertical="top" wrapText="1" indent="1"/>
    </xf>
    <xf numFmtId="0" fontId="7" fillId="0" borderId="0" xfId="1" applyFont="1" applyFill="1" applyBorder="1" applyAlignment="1">
      <alignment horizontal="left" vertical="top" inden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 wrapText="1"/>
    </xf>
    <xf numFmtId="3" fontId="7" fillId="0" borderId="0" xfId="1" applyNumberFormat="1" applyFont="1" applyFill="1" applyBorder="1"/>
    <xf numFmtId="0" fontId="8" fillId="0" borderId="5" xfId="1" applyNumberFormat="1" applyFont="1" applyFill="1" applyBorder="1" applyAlignment="1">
      <alignment horizontal="center" vertical="top"/>
    </xf>
    <xf numFmtId="0" fontId="8" fillId="0" borderId="5" xfId="1" quotePrefix="1" applyFont="1" applyFill="1" applyBorder="1" applyAlignment="1">
      <alignment horizontal="center" vertical="top"/>
    </xf>
    <xf numFmtId="0" fontId="6" fillId="0" borderId="5" xfId="1" applyFont="1" applyFill="1" applyBorder="1" applyAlignment="1" applyProtection="1">
      <alignment horizontal="center" vertical="top"/>
      <protection hidden="1"/>
    </xf>
    <xf numFmtId="0" fontId="6" fillId="0" borderId="7" xfId="1" applyFont="1" applyBorder="1" applyAlignment="1" applyProtection="1">
      <alignment horizontal="center" vertical="top"/>
      <protection hidden="1"/>
    </xf>
    <xf numFmtId="0" fontId="3" fillId="0" borderId="8" xfId="1" applyFont="1" applyFill="1" applyBorder="1" applyAlignment="1">
      <alignment horizontal="left" vertical="top"/>
    </xf>
    <xf numFmtId="0" fontId="3" fillId="0" borderId="8" xfId="1" applyFont="1" applyBorder="1" applyAlignment="1">
      <alignment vertical="top" wrapText="1"/>
    </xf>
    <xf numFmtId="3" fontId="3" fillId="0" borderId="8" xfId="1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3" fontId="5" fillId="0" borderId="0" xfId="1" applyNumberFormat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 applyProtection="1">
      <alignment horizontal="center" vertical="top"/>
    </xf>
    <xf numFmtId="4" fontId="5" fillId="0" borderId="0" xfId="1" applyNumberFormat="1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2</xdr:col>
      <xdr:colOff>556345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PRIMER%20TRIMESTRE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CONC"/>
      <sheetName val="REGLAS VALIDACION"/>
      <sheetName val="Conciliacion_Ig (2)"/>
      <sheetName val="Conciliacion_Eg (2)"/>
      <sheetName val="Formato 1"/>
      <sheetName val="Format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workbookViewId="0">
      <selection activeCell="B1" sqref="B1:I1"/>
    </sheetView>
  </sheetViews>
  <sheetFormatPr baseColWidth="10" defaultRowHeight="11.25" x14ac:dyDescent="0.2"/>
  <cols>
    <col min="1" max="1" width="6.7109375" style="4" customWidth="1"/>
    <col min="2" max="2" width="6.85546875" style="38" customWidth="1"/>
    <col min="3" max="3" width="30.5703125" style="39" customWidth="1"/>
    <col min="4" max="4" width="20.7109375" style="39" customWidth="1"/>
    <col min="5" max="5" width="7.28515625" style="39" customWidth="1"/>
    <col min="6" max="6" width="23" style="39" customWidth="1"/>
    <col min="7" max="7" width="23.85546875" style="39" customWidth="1"/>
    <col min="8" max="8" width="22.140625" style="41" customWidth="1"/>
    <col min="9" max="9" width="6.140625" style="38" customWidth="1"/>
    <col min="10" max="16384" width="11.42578125" style="4"/>
  </cols>
  <sheetData>
    <row r="1" spans="2:9" ht="90" customHeight="1" x14ac:dyDescent="0.2">
      <c r="B1" s="1" t="s">
        <v>0</v>
      </c>
      <c r="C1" s="2"/>
      <c r="D1" s="2"/>
      <c r="E1" s="2"/>
      <c r="F1" s="2"/>
      <c r="G1" s="2"/>
      <c r="H1" s="2"/>
      <c r="I1" s="3"/>
    </row>
    <row r="2" spans="2:9" ht="15" customHeight="1" x14ac:dyDescent="0.2">
      <c r="B2" s="5"/>
      <c r="C2" s="6" t="s">
        <v>1</v>
      </c>
      <c r="D2" s="6"/>
      <c r="E2" s="6"/>
      <c r="F2" s="7"/>
      <c r="G2" s="8">
        <v>2025</v>
      </c>
      <c r="H2" s="5">
        <v>2024</v>
      </c>
      <c r="I2" s="9"/>
    </row>
    <row r="3" spans="2:9" ht="12.75" customHeight="1" x14ac:dyDescent="0.2">
      <c r="B3" s="10">
        <v>800001</v>
      </c>
      <c r="C3" s="11" t="s">
        <v>2</v>
      </c>
      <c r="D3" s="12"/>
      <c r="E3" s="12"/>
      <c r="F3" s="12"/>
      <c r="G3" s="13"/>
      <c r="H3" s="13"/>
      <c r="I3" s="14"/>
    </row>
    <row r="4" spans="2:9" ht="12" x14ac:dyDescent="0.2">
      <c r="B4" s="15">
        <v>900001</v>
      </c>
      <c r="C4" s="16" t="s">
        <v>3</v>
      </c>
      <c r="D4" s="16"/>
      <c r="E4" s="16"/>
      <c r="F4" s="16"/>
      <c r="G4" s="17">
        <f>SUM(G5:G14)</f>
        <v>911633281.32000005</v>
      </c>
      <c r="H4" s="17">
        <f>SUM(H5:H14)</f>
        <v>2590694585.1100001</v>
      </c>
      <c r="I4" s="14"/>
    </row>
    <row r="5" spans="2:9" ht="12" x14ac:dyDescent="0.2">
      <c r="B5" s="18"/>
      <c r="C5" s="19" t="s">
        <v>4</v>
      </c>
      <c r="D5" s="19"/>
      <c r="E5" s="19"/>
      <c r="F5" s="19"/>
      <c r="G5" s="20">
        <v>0</v>
      </c>
      <c r="H5" s="20">
        <v>0</v>
      </c>
      <c r="I5" s="14"/>
    </row>
    <row r="6" spans="2:9" ht="12" x14ac:dyDescent="0.2">
      <c r="B6" s="21"/>
      <c r="C6" s="22" t="s">
        <v>5</v>
      </c>
      <c r="D6" s="23"/>
      <c r="E6" s="23"/>
      <c r="F6" s="23"/>
      <c r="G6" s="20">
        <v>0</v>
      </c>
      <c r="H6" s="20">
        <v>0</v>
      </c>
      <c r="I6" s="14"/>
    </row>
    <row r="7" spans="2:9" ht="12" x14ac:dyDescent="0.2">
      <c r="B7" s="18"/>
      <c r="C7" s="22" t="s">
        <v>6</v>
      </c>
      <c r="D7" s="19"/>
      <c r="E7" s="19"/>
      <c r="F7" s="19"/>
      <c r="G7" s="20">
        <v>0</v>
      </c>
      <c r="H7" s="20">
        <v>0</v>
      </c>
      <c r="I7" s="14"/>
    </row>
    <row r="8" spans="2:9" ht="12" x14ac:dyDescent="0.2">
      <c r="B8" s="18"/>
      <c r="C8" s="22" t="s">
        <v>7</v>
      </c>
      <c r="D8" s="19"/>
      <c r="E8" s="19"/>
      <c r="F8" s="19"/>
      <c r="G8" s="20">
        <v>0</v>
      </c>
      <c r="H8" s="20">
        <v>0</v>
      </c>
      <c r="I8" s="14"/>
    </row>
    <row r="9" spans="2:9" ht="12" x14ac:dyDescent="0.2">
      <c r="B9" s="18"/>
      <c r="C9" s="22" t="s">
        <v>8</v>
      </c>
      <c r="D9" s="19"/>
      <c r="E9" s="19"/>
      <c r="F9" s="19"/>
      <c r="G9" s="20">
        <v>0</v>
      </c>
      <c r="H9" s="20">
        <v>221971875.56999999</v>
      </c>
      <c r="I9" s="14"/>
    </row>
    <row r="10" spans="2:9" ht="12" x14ac:dyDescent="0.2">
      <c r="B10" s="18"/>
      <c r="C10" s="22" t="s">
        <v>9</v>
      </c>
      <c r="D10" s="19"/>
      <c r="E10" s="19"/>
      <c r="F10" s="19"/>
      <c r="G10" s="20">
        <v>0</v>
      </c>
      <c r="H10" s="20">
        <v>0</v>
      </c>
      <c r="I10" s="14"/>
    </row>
    <row r="11" spans="2:9" ht="12" x14ac:dyDescent="0.2">
      <c r="B11" s="18"/>
      <c r="C11" s="22" t="s">
        <v>10</v>
      </c>
      <c r="D11" s="19"/>
      <c r="E11" s="19"/>
      <c r="F11" s="19"/>
      <c r="G11" s="20">
        <v>4072114.62</v>
      </c>
      <c r="H11" s="20">
        <v>16868259.210000001</v>
      </c>
      <c r="I11" s="14"/>
    </row>
    <row r="12" spans="2:9" ht="12" x14ac:dyDescent="0.2">
      <c r="B12" s="18"/>
      <c r="C12" s="24" t="s">
        <v>11</v>
      </c>
      <c r="D12" s="19"/>
      <c r="E12" s="19"/>
      <c r="F12" s="19"/>
      <c r="G12" s="20">
        <v>0</v>
      </c>
      <c r="H12" s="20">
        <v>0</v>
      </c>
      <c r="I12" s="14"/>
    </row>
    <row r="13" spans="2:9" ht="12" x14ac:dyDescent="0.2">
      <c r="B13" s="18"/>
      <c r="C13" s="24" t="s">
        <v>12</v>
      </c>
      <c r="D13" s="19"/>
      <c r="E13" s="19"/>
      <c r="F13" s="19"/>
      <c r="G13" s="20">
        <v>852159461</v>
      </c>
      <c r="H13" s="20">
        <v>2342676865</v>
      </c>
      <c r="I13" s="14"/>
    </row>
    <row r="14" spans="2:9" ht="12" x14ac:dyDescent="0.2">
      <c r="B14" s="15"/>
      <c r="C14" s="22" t="s">
        <v>13</v>
      </c>
      <c r="D14" s="23"/>
      <c r="E14" s="23"/>
      <c r="F14" s="23"/>
      <c r="G14" s="20">
        <v>55401705.700000003</v>
      </c>
      <c r="H14" s="20">
        <v>9177585.3300000001</v>
      </c>
      <c r="I14" s="14"/>
    </row>
    <row r="15" spans="2:9" ht="12" x14ac:dyDescent="0.2">
      <c r="B15" s="15"/>
      <c r="C15" s="22"/>
      <c r="D15" s="23"/>
      <c r="E15" s="23"/>
      <c r="F15" s="23"/>
      <c r="G15" s="20"/>
      <c r="H15" s="20"/>
      <c r="I15" s="14"/>
    </row>
    <row r="16" spans="2:9" ht="12" x14ac:dyDescent="0.2">
      <c r="B16" s="15"/>
      <c r="C16" s="16" t="s">
        <v>14</v>
      </c>
      <c r="D16" s="16"/>
      <c r="E16" s="16"/>
      <c r="F16" s="16"/>
      <c r="G16" s="17">
        <f>SUM(G17:G32)</f>
        <v>451494307.30999994</v>
      </c>
      <c r="H16" s="17">
        <f>SUM(H17:H32)</f>
        <v>2254555252.3400002</v>
      </c>
      <c r="I16" s="14"/>
    </row>
    <row r="17" spans="2:9" ht="12" x14ac:dyDescent="0.2">
      <c r="B17" s="18"/>
      <c r="C17" s="22" t="s">
        <v>15</v>
      </c>
      <c r="D17" s="19"/>
      <c r="E17" s="19"/>
      <c r="F17" s="19"/>
      <c r="G17" s="20">
        <v>383041283.77999997</v>
      </c>
      <c r="H17" s="20">
        <v>1844863349.1900001</v>
      </c>
      <c r="I17" s="14"/>
    </row>
    <row r="18" spans="2:9" ht="12" x14ac:dyDescent="0.2">
      <c r="B18" s="18"/>
      <c r="C18" s="22" t="s">
        <v>16</v>
      </c>
      <c r="D18" s="19"/>
      <c r="E18" s="19"/>
      <c r="F18" s="19"/>
      <c r="G18" s="20">
        <v>13400132.75</v>
      </c>
      <c r="H18" s="20">
        <v>67802314.920000002</v>
      </c>
      <c r="I18" s="14"/>
    </row>
    <row r="19" spans="2:9" ht="12" x14ac:dyDescent="0.2">
      <c r="B19" s="18"/>
      <c r="C19" s="22" t="s">
        <v>17</v>
      </c>
      <c r="D19" s="19"/>
      <c r="E19" s="19"/>
      <c r="F19" s="19"/>
      <c r="G19" s="20">
        <v>49305625.700000003</v>
      </c>
      <c r="H19" s="20">
        <v>320640131.20999998</v>
      </c>
      <c r="I19" s="14"/>
    </row>
    <row r="20" spans="2:9" ht="12" x14ac:dyDescent="0.2">
      <c r="B20" s="18"/>
      <c r="C20" s="22" t="s">
        <v>18</v>
      </c>
      <c r="D20" s="19"/>
      <c r="E20" s="19"/>
      <c r="F20" s="19"/>
      <c r="G20" s="20">
        <v>0</v>
      </c>
      <c r="H20" s="20">
        <v>0</v>
      </c>
      <c r="I20" s="14"/>
    </row>
    <row r="21" spans="2:9" ht="12" x14ac:dyDescent="0.2">
      <c r="B21" s="18"/>
      <c r="C21" s="22" t="s">
        <v>19</v>
      </c>
      <c r="D21" s="19"/>
      <c r="E21" s="19"/>
      <c r="F21" s="19"/>
      <c r="G21" s="20">
        <v>0</v>
      </c>
      <c r="H21" s="20">
        <v>0</v>
      </c>
      <c r="I21" s="14"/>
    </row>
    <row r="22" spans="2:9" ht="12" x14ac:dyDescent="0.2">
      <c r="B22" s="18"/>
      <c r="C22" s="22" t="s">
        <v>20</v>
      </c>
      <c r="D22" s="19"/>
      <c r="E22" s="19"/>
      <c r="F22" s="19"/>
      <c r="G22" s="20">
        <v>0</v>
      </c>
      <c r="H22" s="20">
        <v>0</v>
      </c>
      <c r="I22" s="14"/>
    </row>
    <row r="23" spans="2:9" ht="12" x14ac:dyDescent="0.2">
      <c r="B23" s="18"/>
      <c r="C23" s="22" t="s">
        <v>21</v>
      </c>
      <c r="D23" s="19"/>
      <c r="E23" s="19"/>
      <c r="F23" s="19"/>
      <c r="G23" s="20">
        <v>0</v>
      </c>
      <c r="H23" s="20">
        <v>0</v>
      </c>
      <c r="I23" s="14"/>
    </row>
    <row r="24" spans="2:9" ht="12" x14ac:dyDescent="0.2">
      <c r="B24" s="18"/>
      <c r="C24" s="22" t="s">
        <v>22</v>
      </c>
      <c r="D24" s="19"/>
      <c r="E24" s="19"/>
      <c r="F24" s="19"/>
      <c r="G24" s="20">
        <v>5747265.0800000001</v>
      </c>
      <c r="H24" s="20">
        <v>21249457.02</v>
      </c>
      <c r="I24" s="14"/>
    </row>
    <row r="25" spans="2:9" ht="12" x14ac:dyDescent="0.2">
      <c r="B25" s="18"/>
      <c r="C25" s="22" t="s">
        <v>23</v>
      </c>
      <c r="D25" s="19"/>
      <c r="E25" s="19"/>
      <c r="F25" s="19"/>
      <c r="G25" s="20">
        <v>0</v>
      </c>
      <c r="H25" s="20">
        <v>0</v>
      </c>
      <c r="I25" s="14"/>
    </row>
    <row r="26" spans="2:9" ht="12" x14ac:dyDescent="0.2">
      <c r="B26" s="18"/>
      <c r="C26" s="22" t="s">
        <v>24</v>
      </c>
      <c r="D26" s="19"/>
      <c r="E26" s="19"/>
      <c r="F26" s="19"/>
      <c r="G26" s="20">
        <v>0</v>
      </c>
      <c r="H26" s="20">
        <v>0</v>
      </c>
      <c r="I26" s="14"/>
    </row>
    <row r="27" spans="2:9" ht="12" x14ac:dyDescent="0.2">
      <c r="B27" s="18"/>
      <c r="C27" s="22" t="s">
        <v>25</v>
      </c>
      <c r="D27" s="19"/>
      <c r="E27" s="19"/>
      <c r="F27" s="19"/>
      <c r="G27" s="20">
        <v>0</v>
      </c>
      <c r="H27" s="20">
        <v>0</v>
      </c>
      <c r="I27" s="14"/>
    </row>
    <row r="28" spans="2:9" ht="12" x14ac:dyDescent="0.2">
      <c r="B28" s="18"/>
      <c r="C28" s="22" t="s">
        <v>26</v>
      </c>
      <c r="D28" s="19"/>
      <c r="E28" s="19"/>
      <c r="F28" s="19"/>
      <c r="G28" s="20">
        <v>0</v>
      </c>
      <c r="H28" s="20">
        <v>0</v>
      </c>
      <c r="I28" s="14"/>
    </row>
    <row r="29" spans="2:9" ht="12" x14ac:dyDescent="0.2">
      <c r="B29" s="18"/>
      <c r="C29" s="22" t="s">
        <v>27</v>
      </c>
      <c r="D29" s="19"/>
      <c r="E29" s="19"/>
      <c r="F29" s="19"/>
      <c r="G29" s="20">
        <v>0</v>
      </c>
      <c r="H29" s="20">
        <v>0</v>
      </c>
      <c r="I29" s="14"/>
    </row>
    <row r="30" spans="2:9" ht="12" x14ac:dyDescent="0.2">
      <c r="B30" s="18"/>
      <c r="C30" s="22" t="s">
        <v>28</v>
      </c>
      <c r="D30" s="19"/>
      <c r="E30" s="19"/>
      <c r="F30" s="19"/>
      <c r="G30" s="20">
        <v>0</v>
      </c>
      <c r="H30" s="20">
        <v>0</v>
      </c>
      <c r="I30" s="14"/>
    </row>
    <row r="31" spans="2:9" ht="12" x14ac:dyDescent="0.2">
      <c r="B31" s="18"/>
      <c r="C31" s="22" t="s">
        <v>29</v>
      </c>
      <c r="D31" s="19"/>
      <c r="E31" s="19"/>
      <c r="F31" s="19"/>
      <c r="G31" s="20">
        <v>0</v>
      </c>
      <c r="H31" s="20">
        <v>0</v>
      </c>
      <c r="I31" s="14"/>
    </row>
    <row r="32" spans="2:9" ht="12" x14ac:dyDescent="0.2">
      <c r="B32" s="15"/>
      <c r="C32" s="22" t="s">
        <v>30</v>
      </c>
      <c r="D32" s="23"/>
      <c r="E32" s="23"/>
      <c r="F32" s="23"/>
      <c r="G32" s="20">
        <v>0</v>
      </c>
      <c r="H32" s="20">
        <v>0</v>
      </c>
      <c r="I32" s="14"/>
    </row>
    <row r="33" spans="2:9" ht="12" x14ac:dyDescent="0.2">
      <c r="B33" s="15"/>
      <c r="C33" s="25" t="s">
        <v>31</v>
      </c>
      <c r="D33" s="26"/>
      <c r="E33" s="26"/>
      <c r="F33" s="26"/>
      <c r="G33" s="17">
        <f>+G4-G16</f>
        <v>460138974.01000011</v>
      </c>
      <c r="H33" s="17">
        <f>+H4-H16</f>
        <v>336139332.76999998</v>
      </c>
      <c r="I33" s="14"/>
    </row>
    <row r="34" spans="2:9" ht="12" x14ac:dyDescent="0.2">
      <c r="B34" s="15"/>
      <c r="C34" s="27"/>
      <c r="D34" s="26"/>
      <c r="E34" s="26"/>
      <c r="F34" s="26"/>
      <c r="G34" s="17"/>
      <c r="H34" s="17"/>
      <c r="I34" s="14"/>
    </row>
    <row r="35" spans="2:9" ht="12" x14ac:dyDescent="0.2">
      <c r="B35" s="10"/>
      <c r="C35" s="25" t="s">
        <v>32</v>
      </c>
      <c r="D35" s="28"/>
      <c r="E35" s="28"/>
      <c r="F35" s="28"/>
      <c r="G35" s="17"/>
      <c r="H35" s="17"/>
      <c r="I35" s="14"/>
    </row>
    <row r="36" spans="2:9" ht="12" x14ac:dyDescent="0.2">
      <c r="B36" s="15"/>
      <c r="C36" s="16" t="s">
        <v>3</v>
      </c>
      <c r="D36" s="26"/>
      <c r="E36" s="26"/>
      <c r="F36" s="26"/>
      <c r="G36" s="17">
        <f>SUM(G37:G39)</f>
        <v>104433.42</v>
      </c>
      <c r="H36" s="17">
        <f>SUM(H37:H39)</f>
        <v>891262.63</v>
      </c>
      <c r="I36" s="14"/>
    </row>
    <row r="37" spans="2:9" ht="12" x14ac:dyDescent="0.2">
      <c r="B37" s="15"/>
      <c r="C37" s="22" t="s">
        <v>33</v>
      </c>
      <c r="D37" s="23"/>
      <c r="E37" s="23"/>
      <c r="F37" s="23"/>
      <c r="G37" s="20">
        <v>0</v>
      </c>
      <c r="H37" s="20">
        <v>0</v>
      </c>
      <c r="I37" s="14"/>
    </row>
    <row r="38" spans="2:9" ht="12" x14ac:dyDescent="0.2">
      <c r="B38" s="15"/>
      <c r="C38" s="22" t="s">
        <v>34</v>
      </c>
      <c r="D38" s="23"/>
      <c r="E38" s="23"/>
      <c r="F38" s="23"/>
      <c r="G38" s="20">
        <v>0</v>
      </c>
      <c r="H38" s="20">
        <v>0</v>
      </c>
      <c r="I38" s="14"/>
    </row>
    <row r="39" spans="2:9" ht="12" x14ac:dyDescent="0.2">
      <c r="B39" s="15"/>
      <c r="C39" s="22" t="s">
        <v>35</v>
      </c>
      <c r="D39" s="23"/>
      <c r="E39" s="23"/>
      <c r="F39" s="23"/>
      <c r="G39" s="20">
        <v>104433.42</v>
      </c>
      <c r="H39" s="20">
        <v>891262.63</v>
      </c>
      <c r="I39" s="14"/>
    </row>
    <row r="40" spans="2:9" ht="12" x14ac:dyDescent="0.2">
      <c r="B40" s="15"/>
      <c r="C40" s="22"/>
      <c r="D40" s="23"/>
      <c r="E40" s="23"/>
      <c r="F40" s="23"/>
      <c r="G40" s="29"/>
      <c r="H40" s="29"/>
      <c r="I40" s="14"/>
    </row>
    <row r="41" spans="2:9" ht="12" x14ac:dyDescent="0.2">
      <c r="B41" s="15"/>
      <c r="C41" s="16" t="s">
        <v>14</v>
      </c>
      <c r="D41" s="26"/>
      <c r="E41" s="26"/>
      <c r="F41" s="26"/>
      <c r="G41" s="17">
        <f>SUM(G42:G44)</f>
        <v>32501633.719999999</v>
      </c>
      <c r="H41" s="17">
        <f>SUM(H42:H44)</f>
        <v>205959164.19999999</v>
      </c>
      <c r="I41" s="14"/>
    </row>
    <row r="42" spans="2:9" ht="12" x14ac:dyDescent="0.2">
      <c r="B42" s="30"/>
      <c r="C42" s="22" t="s">
        <v>33</v>
      </c>
      <c r="D42" s="23"/>
      <c r="E42" s="23"/>
      <c r="F42" s="23"/>
      <c r="G42" s="20">
        <v>13034293.029999999</v>
      </c>
      <c r="H42" s="20">
        <v>144048864.00999999</v>
      </c>
      <c r="I42" s="14"/>
    </row>
    <row r="43" spans="2:9" ht="12" x14ac:dyDescent="0.2">
      <c r="B43" s="30"/>
      <c r="C43" s="22" t="s">
        <v>34</v>
      </c>
      <c r="D43" s="23"/>
      <c r="E43" s="23"/>
      <c r="F43" s="23"/>
      <c r="G43" s="20">
        <v>19467340.690000001</v>
      </c>
      <c r="H43" s="20">
        <v>48598529.740000002</v>
      </c>
      <c r="I43" s="14"/>
    </row>
    <row r="44" spans="2:9" ht="12" x14ac:dyDescent="0.2">
      <c r="B44" s="15"/>
      <c r="C44" s="22" t="s">
        <v>36</v>
      </c>
      <c r="D44" s="23"/>
      <c r="E44" s="23"/>
      <c r="F44" s="23"/>
      <c r="G44" s="20">
        <v>0</v>
      </c>
      <c r="H44" s="20">
        <v>13311770.449999999</v>
      </c>
      <c r="I44" s="14"/>
    </row>
    <row r="45" spans="2:9" ht="12" x14ac:dyDescent="0.2">
      <c r="B45" s="15"/>
      <c r="C45" s="25" t="s">
        <v>37</v>
      </c>
      <c r="D45" s="26"/>
      <c r="E45" s="26"/>
      <c r="F45" s="26"/>
      <c r="G45" s="17">
        <f>+G36-G41</f>
        <v>-32397200.299999997</v>
      </c>
      <c r="H45" s="17">
        <f>+H36-H41</f>
        <v>-205067901.56999999</v>
      </c>
      <c r="I45" s="14"/>
    </row>
    <row r="46" spans="2:9" ht="12" x14ac:dyDescent="0.2">
      <c r="B46" s="15"/>
      <c r="C46" s="27"/>
      <c r="D46" s="26"/>
      <c r="E46" s="26"/>
      <c r="F46" s="26"/>
      <c r="G46" s="17"/>
      <c r="H46" s="17"/>
      <c r="I46" s="14"/>
    </row>
    <row r="47" spans="2:9" ht="12" x14ac:dyDescent="0.2">
      <c r="B47" s="10"/>
      <c r="C47" s="25" t="s">
        <v>38</v>
      </c>
      <c r="D47" s="28"/>
      <c r="E47" s="28"/>
      <c r="F47" s="28"/>
      <c r="G47" s="17"/>
      <c r="H47" s="17"/>
      <c r="I47" s="14"/>
    </row>
    <row r="48" spans="2:9" ht="12" x14ac:dyDescent="0.2">
      <c r="B48" s="15"/>
      <c r="C48" s="16" t="s">
        <v>3</v>
      </c>
      <c r="D48" s="26"/>
      <c r="E48" s="26"/>
      <c r="F48" s="26"/>
      <c r="G48" s="17">
        <f>SUM(G49:G52)</f>
        <v>0</v>
      </c>
      <c r="H48" s="17">
        <f>SUM(H49:H52)</f>
        <v>0</v>
      </c>
      <c r="I48" s="14"/>
    </row>
    <row r="49" spans="2:9" ht="12" x14ac:dyDescent="0.2">
      <c r="B49" s="15"/>
      <c r="C49" s="22" t="s">
        <v>39</v>
      </c>
      <c r="D49" s="23"/>
      <c r="E49" s="23"/>
      <c r="F49" s="23"/>
      <c r="G49" s="20">
        <v>0</v>
      </c>
      <c r="H49" s="20">
        <v>0</v>
      </c>
      <c r="I49" s="14"/>
    </row>
    <row r="50" spans="2:9" ht="12" x14ac:dyDescent="0.2">
      <c r="B50" s="30"/>
      <c r="C50" s="22" t="s">
        <v>40</v>
      </c>
      <c r="D50" s="23"/>
      <c r="E50" s="23"/>
      <c r="F50" s="23"/>
      <c r="G50" s="20">
        <v>0</v>
      </c>
      <c r="H50" s="20">
        <v>0</v>
      </c>
      <c r="I50" s="14"/>
    </row>
    <row r="51" spans="2:9" ht="12" x14ac:dyDescent="0.2">
      <c r="B51" s="31"/>
      <c r="C51" s="22" t="s">
        <v>41</v>
      </c>
      <c r="D51" s="23"/>
      <c r="E51" s="23"/>
      <c r="F51" s="23"/>
      <c r="G51" s="20">
        <v>0</v>
      </c>
      <c r="H51" s="20">
        <v>0</v>
      </c>
      <c r="I51" s="14"/>
    </row>
    <row r="52" spans="2:9" ht="12" x14ac:dyDescent="0.2">
      <c r="B52" s="32"/>
      <c r="C52" s="22" t="s">
        <v>42</v>
      </c>
      <c r="D52" s="23"/>
      <c r="E52" s="23"/>
      <c r="F52" s="23"/>
      <c r="G52" s="20">
        <v>0</v>
      </c>
      <c r="H52" s="20">
        <v>0</v>
      </c>
      <c r="I52" s="14"/>
    </row>
    <row r="53" spans="2:9" ht="12" x14ac:dyDescent="0.2">
      <c r="B53" s="32"/>
      <c r="C53" s="22"/>
      <c r="D53" s="23"/>
      <c r="E53" s="23"/>
      <c r="F53" s="23"/>
      <c r="G53" s="20"/>
      <c r="H53" s="20"/>
      <c r="I53" s="14"/>
    </row>
    <row r="54" spans="2:9" ht="12" x14ac:dyDescent="0.2">
      <c r="B54" s="32"/>
      <c r="C54" s="16" t="s">
        <v>14</v>
      </c>
      <c r="D54" s="26"/>
      <c r="E54" s="26"/>
      <c r="F54" s="26"/>
      <c r="G54" s="17">
        <f>SUM(G55:G58)</f>
        <v>57936874.18</v>
      </c>
      <c r="H54" s="17">
        <f>SUM(H55:H58)</f>
        <v>-69726629.799999997</v>
      </c>
      <c r="I54" s="14"/>
    </row>
    <row r="55" spans="2:9" ht="12" x14ac:dyDescent="0.2">
      <c r="B55" s="15"/>
      <c r="C55" s="22" t="s">
        <v>43</v>
      </c>
      <c r="D55" s="23"/>
      <c r="E55" s="23"/>
      <c r="F55" s="23"/>
      <c r="G55" s="20">
        <v>0</v>
      </c>
      <c r="H55" s="20">
        <v>0</v>
      </c>
      <c r="I55" s="14"/>
    </row>
    <row r="56" spans="2:9" ht="12" x14ac:dyDescent="0.2">
      <c r="B56" s="30"/>
      <c r="C56" s="22" t="s">
        <v>40</v>
      </c>
      <c r="D56" s="23"/>
      <c r="E56" s="23"/>
      <c r="F56" s="23"/>
      <c r="G56" s="20">
        <v>0</v>
      </c>
      <c r="H56" s="20">
        <v>0</v>
      </c>
      <c r="I56" s="14"/>
    </row>
    <row r="57" spans="2:9" ht="12" x14ac:dyDescent="0.2">
      <c r="B57" s="31"/>
      <c r="C57" s="22" t="s">
        <v>41</v>
      </c>
      <c r="D57" s="23"/>
      <c r="E57" s="23"/>
      <c r="F57" s="23"/>
      <c r="G57" s="20">
        <v>0</v>
      </c>
      <c r="H57" s="20">
        <v>0</v>
      </c>
      <c r="I57" s="14"/>
    </row>
    <row r="58" spans="2:9" ht="12" x14ac:dyDescent="0.2">
      <c r="B58" s="15"/>
      <c r="C58" s="22" t="s">
        <v>44</v>
      </c>
      <c r="D58" s="23"/>
      <c r="E58" s="23"/>
      <c r="F58" s="23"/>
      <c r="G58" s="20">
        <v>57936874.18</v>
      </c>
      <c r="H58" s="20">
        <v>-69726629.799999997</v>
      </c>
      <c r="I58" s="14"/>
    </row>
    <row r="59" spans="2:9" ht="12" x14ac:dyDescent="0.2">
      <c r="B59" s="15"/>
      <c r="C59" s="25" t="s">
        <v>45</v>
      </c>
      <c r="D59" s="16"/>
      <c r="E59" s="16"/>
      <c r="F59" s="16"/>
      <c r="G59" s="17">
        <f>+G48-G54</f>
        <v>-57936874.18</v>
      </c>
      <c r="H59" s="17">
        <f>+H48-H54</f>
        <v>69726629.799999997</v>
      </c>
      <c r="I59" s="14"/>
    </row>
    <row r="60" spans="2:9" ht="12" x14ac:dyDescent="0.2">
      <c r="B60" s="15"/>
      <c r="C60" s="27"/>
      <c r="D60" s="16"/>
      <c r="E60" s="16"/>
      <c r="F60" s="16"/>
      <c r="G60" s="17"/>
      <c r="H60" s="17"/>
      <c r="I60" s="14"/>
    </row>
    <row r="61" spans="2:9" ht="12" x14ac:dyDescent="0.2">
      <c r="B61" s="15">
        <v>9000010</v>
      </c>
      <c r="C61" s="25" t="s">
        <v>46</v>
      </c>
      <c r="D61" s="16"/>
      <c r="E61" s="16"/>
      <c r="F61" s="16"/>
      <c r="G61" s="17">
        <f>+G33+G45+G59</f>
        <v>369804899.53000009</v>
      </c>
      <c r="H61" s="17">
        <f>+H33+H45+H59</f>
        <v>200798061</v>
      </c>
      <c r="I61" s="14"/>
    </row>
    <row r="62" spans="2:9" ht="12" x14ac:dyDescent="0.2">
      <c r="B62" s="15"/>
      <c r="C62" s="27"/>
      <c r="D62" s="16"/>
      <c r="E62" s="16"/>
      <c r="F62" s="16"/>
      <c r="G62" s="17"/>
      <c r="H62" s="17"/>
      <c r="I62" s="14"/>
    </row>
    <row r="63" spans="2:9" ht="12" x14ac:dyDescent="0.2">
      <c r="B63" s="15">
        <v>9000011</v>
      </c>
      <c r="C63" s="25" t="s">
        <v>47</v>
      </c>
      <c r="D63" s="16"/>
      <c r="E63" s="16"/>
      <c r="F63" s="16"/>
      <c r="G63" s="17">
        <v>1871618677.1099999</v>
      </c>
      <c r="H63" s="17">
        <v>1670820616.1099999</v>
      </c>
      <c r="I63" s="14"/>
    </row>
    <row r="64" spans="2:9" ht="12" x14ac:dyDescent="0.2">
      <c r="B64" s="15"/>
      <c r="C64" s="27"/>
      <c r="D64" s="16"/>
      <c r="E64" s="16"/>
      <c r="F64" s="16"/>
      <c r="G64" s="17"/>
      <c r="H64" s="17"/>
      <c r="I64" s="14"/>
    </row>
    <row r="65" spans="1:9" ht="12" x14ac:dyDescent="0.2">
      <c r="B65" s="15"/>
      <c r="C65" s="25" t="s">
        <v>48</v>
      </c>
      <c r="D65" s="16"/>
      <c r="E65" s="16"/>
      <c r="F65" s="16"/>
      <c r="G65" s="17">
        <v>2241423576.6399999</v>
      </c>
      <c r="H65" s="17">
        <v>1871618677.1099999</v>
      </c>
      <c r="I65" s="14"/>
    </row>
    <row r="66" spans="1:9" ht="12" x14ac:dyDescent="0.2">
      <c r="B66" s="33">
        <v>9000012</v>
      </c>
      <c r="C66" s="34"/>
      <c r="D66" s="35"/>
      <c r="E66" s="35"/>
      <c r="F66" s="35"/>
      <c r="G66" s="36"/>
      <c r="H66" s="36"/>
      <c r="I66" s="37"/>
    </row>
    <row r="67" spans="1:9" x14ac:dyDescent="0.2">
      <c r="G67" s="40"/>
    </row>
    <row r="68" spans="1:9" x14ac:dyDescent="0.2">
      <c r="B68" s="42" t="s">
        <v>49</v>
      </c>
      <c r="C68" s="42"/>
      <c r="D68" s="42"/>
      <c r="E68" s="42"/>
      <c r="F68" s="42"/>
      <c r="G68" s="42"/>
      <c r="H68" s="42"/>
      <c r="I68" s="42"/>
    </row>
    <row r="73" spans="1:9" s="39" customFormat="1" x14ac:dyDescent="0.2">
      <c r="A73" s="4"/>
      <c r="B73" s="38"/>
      <c r="F73" s="43"/>
      <c r="H73" s="41"/>
      <c r="I73" s="38"/>
    </row>
    <row r="74" spans="1:9" s="39" customFormat="1" x14ac:dyDescent="0.2">
      <c r="A74" s="4"/>
      <c r="B74" s="38"/>
      <c r="F74" s="43"/>
      <c r="H74" s="41"/>
      <c r="I74" s="38"/>
    </row>
    <row r="75" spans="1:9" s="39" customFormat="1" x14ac:dyDescent="0.2">
      <c r="A75" s="4"/>
      <c r="B75" s="38"/>
      <c r="F75" s="43"/>
      <c r="H75" s="41"/>
      <c r="I75" s="38"/>
    </row>
    <row r="76" spans="1:9" s="39" customFormat="1" x14ac:dyDescent="0.2">
      <c r="A76" s="4"/>
      <c r="B76" s="38"/>
      <c r="F76" s="43"/>
      <c r="H76" s="41"/>
      <c r="I76" s="38"/>
    </row>
  </sheetData>
  <mergeCells count="3">
    <mergeCell ref="B1:I1"/>
    <mergeCell ref="C2:F2"/>
    <mergeCell ref="B68:I6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2025-04-23T20:51:09Z</dcterms:created>
  <dcterms:modified xsi:type="dcterms:W3CDTF">2025-04-23T20:51:30Z</dcterms:modified>
</cp:coreProperties>
</file>