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beth.garcia\Documents\EGT\ELIZABETH\COORDINACIÓN DE PRESUPUESTO\CUENTAS PUBLICAS\2024\3T24\6-ASEG\digitales\"/>
    </mc:Choice>
  </mc:AlternateContent>
  <bookViews>
    <workbookView xWindow="-120" yWindow="-120" windowWidth="20730" windowHeight="11040"/>
  </bookViews>
  <sheets>
    <sheet name="PPI" sheetId="1" r:id="rId1"/>
    <sheet name="Instructivo_PPI" sheetId="2" r:id="rId2"/>
  </sheets>
  <definedNames>
    <definedName name="_xlnm._FilterDatabase" localSheetId="0" hidden="1">PPI!$A$3:$Q$55</definedName>
    <definedName name="_xlnm.Print_Area" localSheetId="0">PPI!$A$1:$Q$55</definedName>
  </definedNames>
  <calcPr calcId="162913"/>
</workbook>
</file>

<file path=xl/calcChain.xml><?xml version="1.0" encoding="utf-8"?>
<calcChain xmlns="http://schemas.openxmlformats.org/spreadsheetml/2006/main">
  <c r="Q39" i="1" l="1"/>
  <c r="P39" i="1"/>
  <c r="P24" i="1"/>
  <c r="P6" i="1"/>
  <c r="P5" i="1"/>
</calcChain>
</file>

<file path=xl/sharedStrings.xml><?xml version="1.0" encoding="utf-8"?>
<sst xmlns="http://schemas.openxmlformats.org/spreadsheetml/2006/main" count="209" uniqueCount="113">
  <si>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</si>
  <si>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</si>
  <si>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</si>
  <si>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</si>
  <si>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</si>
  <si>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</si>
  <si>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</si>
  <si>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</si>
  <si>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</si>
  <si>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</si>
  <si>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</si>
  <si>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</si>
  <si>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</si>
  <si>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</si>
  <si>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</si>
  <si>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</si>
  <si>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</si>
  <si>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</si>
  <si>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</si>
  <si>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</si>
  <si>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</si>
  <si>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rgb="FF000000"/>
        <rFont val="Arial"/>
        <family val="2"/>
      </rPr>
      <t>CLAVE DEL PROGRAMA/ PROYECTO</t>
    </r>
    <r>
      <rPr>
        <sz val="8"/>
        <color rgb="FF000000"/>
        <rFont val="Arial"/>
        <family val="2"/>
      </rPr>
      <t>: Clave asignada al programa/proyecto.</t>
    </r>
  </si>
  <si>
    <r>
      <rPr>
        <b/>
        <sz val="8"/>
        <color rgb="FF000000"/>
        <rFont val="Arial"/>
        <family val="2"/>
      </rPr>
      <t>NOMBRE</t>
    </r>
    <r>
      <rPr>
        <sz val="8"/>
        <color rgb="FF000000"/>
        <rFont val="Arial"/>
        <family val="2"/>
      </rPr>
      <t>: Nombre genérico del programa/proyecto.</t>
    </r>
  </si>
  <si>
    <r>
      <rPr>
        <b/>
        <sz val="8"/>
        <color theme="1"/>
        <rFont val="Arial"/>
        <family val="2"/>
      </rPr>
      <t>PARTIDA</t>
    </r>
    <r>
      <rPr>
        <sz val="8"/>
        <color theme="1"/>
        <rFont val="Arial"/>
        <family val="2"/>
      </rPr>
      <t>: Es el nivel de agregación más específico en el cual se describen las expresiones concretas y detalladas de los bienes y servicios que se adquieren.</t>
    </r>
  </si>
  <si>
    <r>
      <rPr>
        <b/>
        <sz val="8"/>
        <color rgb="FF000000"/>
        <rFont val="Arial"/>
        <family val="2"/>
      </rPr>
      <t>DESCRIPCIÓN</t>
    </r>
    <r>
      <rPr>
        <sz val="8"/>
        <color rgb="FF000000"/>
        <rFont val="Arial"/>
        <family val="2"/>
      </rPr>
      <t>: Indicar de manera general especificar si es bien mueble ó obra, dado que la descripción del proyecto se contempla en el nombre del mismo.</t>
    </r>
  </si>
  <si>
    <r>
      <rPr>
        <b/>
        <sz val="8"/>
        <color rgb="FF000000"/>
        <rFont val="Arial"/>
        <family val="2"/>
      </rPr>
      <t>CLAVE UR</t>
    </r>
    <r>
      <rPr>
        <sz val="8"/>
        <color rgb="FF000000"/>
        <rFont val="Arial"/>
        <family val="2"/>
      </rPr>
      <t>: Indicar la clave dependencia/entidad responsable del programa/proyecto.</t>
    </r>
  </si>
  <si>
    <r>
      <rPr>
        <b/>
        <sz val="8"/>
        <color rgb="FF000000"/>
        <rFont val="Arial"/>
        <family val="2"/>
      </rPr>
      <t>DESCRIPCIÓN UR</t>
    </r>
    <r>
      <rPr>
        <sz val="8"/>
        <color rgb="FF000000"/>
        <rFont val="Arial"/>
        <family val="2"/>
      </rPr>
      <t>: Indicar la dependencia/entidad responsable del programa/proyecto.</t>
    </r>
  </si>
  <si>
    <r>
      <rPr>
        <b/>
        <sz val="8"/>
        <color rgb="FF000000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</si>
  <si>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rgb="FF000000"/>
        <rFont val="Arial"/>
        <family val="2"/>
      </rPr>
      <t>APROBADO</t>
    </r>
    <r>
      <rPr>
        <sz val="8"/>
        <color rgb="FF000000"/>
        <rFont val="Arial"/>
        <family val="2"/>
      </rPr>
      <t>: Refleja las asignaciones presupuestarias anuales comprometidas en el Presupuesto de Egresos.</t>
    </r>
  </si>
  <si>
    <r>
      <rPr>
        <b/>
        <sz val="8"/>
        <color rgb="FF000000"/>
        <rFont val="Arial"/>
        <family val="2"/>
      </rPr>
      <t>MODIFICADO</t>
    </r>
    <r>
      <rPr>
        <sz val="8"/>
        <color rgb="FF000000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</si>
  <si>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rgb="FF000000"/>
        <rFont val="Arial"/>
        <family val="2"/>
      </rPr>
      <t>DEVENGADO</t>
    </r>
    <r>
      <rPr>
        <sz val="8"/>
        <color rgb="FF000000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</si>
  <si>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rgb="FF000000"/>
        <rFont val="Arial"/>
        <family val="2"/>
      </rPr>
      <t>METAS</t>
    </r>
    <r>
      <rPr>
        <sz val="8"/>
        <color rgb="FF000000"/>
        <rFont val="Arial"/>
        <family val="2"/>
      </rPr>
      <t>: Nivel cuantificable anual de las metas aprobadas y modificadas.</t>
    </r>
  </si>
  <si>
    <r>
      <rPr>
        <b/>
        <sz val="8"/>
        <color rgb="FF000000"/>
        <rFont val="Arial"/>
        <family val="2"/>
      </rPr>
      <t>META PROGRAMADA</t>
    </r>
    <r>
      <rPr>
        <sz val="8"/>
        <color rgb="FF000000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</si>
  <si>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rgb="FF000000"/>
        <rFont val="Arial"/>
        <family val="2"/>
      </rPr>
      <t>META MODIFICADA</t>
    </r>
    <r>
      <rPr>
        <sz val="8"/>
        <color rgb="FF000000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</si>
  <si>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rgb="FF000000"/>
        <rFont val="Arial"/>
        <family val="2"/>
      </rPr>
      <t>META ALCANZADA</t>
    </r>
    <r>
      <rPr>
        <sz val="8"/>
        <color rgb="FF000000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</si>
  <si>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rgb="FF000000"/>
        <rFont val="Arial"/>
        <family val="2"/>
      </rPr>
      <t>META UNIDAD DE MEDIDA</t>
    </r>
    <r>
      <rPr>
        <sz val="8"/>
        <color rgb="FF000000"/>
        <rFont val="Arial"/>
        <family val="2"/>
      </rPr>
      <t>: Indicar la unidad de medida de la meta acorde al entregable.</t>
    </r>
  </si>
  <si>
    <r>
      <rPr>
        <b/>
        <sz val="8"/>
        <color rgb="FF000000"/>
        <rFont val="Arial"/>
        <family val="2"/>
      </rPr>
      <t>% AVANCE FINANCIERO</t>
    </r>
    <r>
      <rPr>
        <sz val="8"/>
        <color rgb="FF000000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</si>
  <si>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rgb="FF000000"/>
        <rFont val="Arial"/>
        <family val="2"/>
      </rPr>
      <t>% AVANCE DE METAS</t>
    </r>
    <r>
      <rPr>
        <sz val="8"/>
        <color rgb="FF000000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</si>
  <si>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</si>
  <si>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</si>
  <si>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</si>
  <si>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</si>
  <si>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rPr>
        <sz val="8"/>
        <color theme="1"/>
        <rFont val="Arial"/>
        <family val="2"/>
      </rP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"/>
        <color theme="1"/>
        <rFont val="Arial"/>
        <family val="2"/>
      </rPr>
      <t>1</t>
    </r>
  </si>
  <si>
    <r>
      <rPr>
        <b/>
        <sz val="9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</si>
  <si>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</si>
  <si>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</si>
  <si>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E056</t>
  </si>
  <si>
    <t>E056 SERV. DE IMP. DE JUST</t>
  </si>
  <si>
    <t>**  Inversion/Equipo</t>
  </si>
  <si>
    <t>El Poder Judicial cuenta con equipamiento tecnológico que le permite responder a las exigencias del desarrollo institucional, para así brindar a sus usuarios finales, servicios ágiles, dinámicos, modernos y accesibles.</t>
  </si>
  <si>
    <t>Equipo diverso</t>
  </si>
  <si>
    <t>Licencias</t>
  </si>
  <si>
    <t>*   E056GC1096  DIR.TEC. INFO Y TELE</t>
  </si>
  <si>
    <t>5151</t>
  </si>
  <si>
    <t>211130300031800</t>
  </si>
  <si>
    <t>*   E056-OTROS</t>
  </si>
  <si>
    <t xml:space="preserve">    21113030004FA00  FONDO AUXILIAR</t>
  </si>
  <si>
    <t>21113030004FA00</t>
  </si>
  <si>
    <t>*   E056-REFRENDO</t>
  </si>
  <si>
    <t xml:space="preserve">    21113030004RF00   REFRENDO COMPROMETIDO</t>
  </si>
  <si>
    <t>21113030004RF00</t>
  </si>
  <si>
    <t>*   E056GB1091  DIR SERV APOYO</t>
  </si>
  <si>
    <t>5641</t>
  </si>
  <si>
    <t>211130300030600</t>
  </si>
  <si>
    <t>5651</t>
  </si>
  <si>
    <t>5661</t>
  </si>
  <si>
    <t>5671</t>
  </si>
  <si>
    <t>5911</t>
  </si>
  <si>
    <t>5971</t>
  </si>
  <si>
    <t>**  Inversion/Mobiliario</t>
  </si>
  <si>
    <t>El Poder Judicial cuenta con el equipamiento necesario para la realización de funciones operativo-administrativas, para el desarrollo adecuado del servicio de impartición de justicia.</t>
  </si>
  <si>
    <t>Mobiliario y equipo</t>
  </si>
  <si>
    <t>5111</t>
  </si>
  <si>
    <t>5191</t>
  </si>
  <si>
    <t>5211</t>
  </si>
  <si>
    <t>5231</t>
  </si>
  <si>
    <t>5311</t>
  </si>
  <si>
    <t>**  Inversion/Edificacion</t>
  </si>
  <si>
    <t>El Poder Judicial busca dotar a la ciudadanía de un espacio seguro, funcional y confortable que cubra las necesidades sociales para la impartición de justicia.</t>
  </si>
  <si>
    <t>Edificios, adaptaciones, remodelaciones y mantenimientos</t>
  </si>
  <si>
    <t>6221</t>
  </si>
  <si>
    <t>*  E056PB0841  JUZGADOS ORALIDAD FAMILIAR</t>
  </si>
  <si>
    <t>211130300031300</t>
  </si>
  <si>
    <t xml:space="preserve">    21113030004PR00  PRODUCTOS</t>
  </si>
  <si>
    <t>21113030004PR00</t>
  </si>
  <si>
    <t xml:space="preserve">    21113030004RE00   REMANENTES</t>
  </si>
  <si>
    <t>21113030004RE00</t>
  </si>
  <si>
    <t>6141</t>
  </si>
  <si>
    <t>PRODUCTOS</t>
  </si>
  <si>
    <t>**  Inversion/Transporte</t>
  </si>
  <si>
    <t>El Poder Judicial cuenta con equipo de transporte necesario para la realización de funciones para el desarrollo adecuado del servicio de impartición de justicia.</t>
  </si>
  <si>
    <t>Vehículos</t>
  </si>
  <si>
    <t>5411</t>
  </si>
  <si>
    <t>DIRECCION DE TECNOLOGIAS DE LA INFORMACION Y TELECOMUNICACIONES</t>
  </si>
  <si>
    <t>FONDO AUXILIAR</t>
  </si>
  <si>
    <t>REFRENDO COMPROMETIDO</t>
  </si>
  <si>
    <t>DIRECCION DE SERVICIOS APOYO</t>
  </si>
  <si>
    <t>JUZGADOS DE ORALIDAD FAMILIAR</t>
  </si>
  <si>
    <t>REMANENTE</t>
  </si>
  <si>
    <t>*No hay referencia para medir el avance.</t>
  </si>
  <si>
    <t>Bajo protesta de decir verdad declaramos que los Estados Financieros y sus notas, son razonablemente correctos y son responsabilidad del emisor.</t>
  </si>
  <si>
    <t>18  Equipamiento diverso adquirido (Pc´s, impresoras, escáneres, multifuncionales,  equipo de comunicación, telecomunicaciones, etc.)</t>
  </si>
  <si>
    <t>65  Licencias y actualizaciones para equipos</t>
  </si>
  <si>
    <t>1,028  Mobiliario y equipo de oficina adquiridos</t>
  </si>
  <si>
    <t>6  Edificios concluidos, adaptaciones, remodelaciones y mantenimientos realizados</t>
  </si>
  <si>
    <t>2  Equipos de transporte adquiridos</t>
  </si>
  <si>
    <t>0  Equipos de transporte adquiridos</t>
  </si>
  <si>
    <t>Poder Judicial del Estado de Guanajuato
Programas y Proyectos de Inversión
Del 1 de Enero al 30 de septiembre de 2024</t>
  </si>
  <si>
    <t>430  Equipamiento diverso adquirido (Pc´s, impresoras, escáneres, multifuncionales,  equipo de comunicación, telecomunicaciones, etc.)</t>
  </si>
  <si>
    <t>19 Licencias y actualizaciones para equipos</t>
  </si>
  <si>
    <t>384  Mobiliario y equipo de oficina adquiridos</t>
  </si>
  <si>
    <t>11 Edificios concluidos, adaptaciones, remodelaciones y mantenimientos realizados</t>
  </si>
  <si>
    <t>7  Edificios concluidos, adaptaciones, remodelaciones y mantenimientos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</si>
</sst>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[Red]\-#,##0.00\ "/>
    <numFmt numFmtId="165" formatCode="#,##0.00;\-#,##0.00;&quot; &quot;"/>
    <numFmt numFmtId="166" formatCode="#,##0.00_ ;\-#,##0.00\ "/>
  </numFmts>
  <fonts count="1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b/>
      <sz val="8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  <scheme val="minor"/>
    </font>
    <font>
      <b/>
      <sz val="8"/>
      <color theme="0" tint="-0.34998626667073579"/>
      <name val="Arial"/>
      <family val="2"/>
    </font>
    <font>
      <b/>
      <sz val="8"/>
      <name val="Arial"/>
      <family val="2"/>
    </font>
    <font>
      <sz val="8"/>
      <color theme="0" tint="-0.34998626667073579"/>
      <name val="Arial"/>
      <family val="2"/>
    </font>
    <font>
      <sz val="11"/>
      <name val="Arial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0" fontId="3" fillId="0" borderId="5"/>
    <xf numFmtId="0" fontId="3" fillId="0" borderId="5"/>
    <xf numFmtId="9" fontId="3" fillId="0" borderId="5" applyFont="0" applyFill="0" applyBorder="0" applyAlignment="0" applyProtection="0"/>
    <xf numFmtId="9" fontId="3" fillId="0" borderId="5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4" borderId="5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1" fillId="2" borderId="4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1" fillId="0" borderId="16" xfId="2" applyFont="1" applyBorder="1" applyProtection="1">
      <protection locked="0"/>
    </xf>
    <xf numFmtId="0" fontId="10" fillId="0" borderId="16" xfId="2" applyFont="1" applyBorder="1" applyProtection="1">
      <protection locked="0"/>
    </xf>
    <xf numFmtId="165" fontId="2" fillId="0" borderId="6" xfId="3" applyNumberFormat="1" applyFont="1" applyBorder="1" applyAlignment="1" applyProtection="1">
      <alignment vertical="top" wrapText="1"/>
      <protection locked="0"/>
    </xf>
    <xf numFmtId="165" fontId="12" fillId="0" borderId="17" xfId="0" applyNumberFormat="1" applyFont="1" applyBorder="1" applyAlignment="1">
      <alignment vertical="top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17" xfId="2" applyBorder="1" applyProtection="1">
      <protection locked="0"/>
    </xf>
    <xf numFmtId="165" fontId="11" fillId="0" borderId="6" xfId="0" applyNumberFormat="1" applyFont="1" applyBorder="1" applyAlignment="1">
      <alignment vertical="top"/>
    </xf>
    <xf numFmtId="49" fontId="3" fillId="0" borderId="17" xfId="0" applyNumberFormat="1" applyFont="1" applyBorder="1" applyAlignment="1">
      <alignment vertical="top"/>
    </xf>
    <xf numFmtId="49" fontId="3" fillId="0" borderId="17" xfId="0" applyNumberFormat="1" applyFont="1" applyBorder="1" applyAlignment="1">
      <alignment vertical="top" wrapText="1"/>
    </xf>
    <xf numFmtId="165" fontId="3" fillId="0" borderId="17" xfId="0" applyNumberFormat="1" applyFont="1" applyBorder="1" applyAlignment="1">
      <alignment vertical="top"/>
    </xf>
    <xf numFmtId="165" fontId="3" fillId="0" borderId="17" xfId="0" applyNumberFormat="1" applyFont="1" applyBorder="1" applyAlignment="1">
      <alignment vertical="top" wrapText="1"/>
    </xf>
    <xf numFmtId="165" fontId="2" fillId="0" borderId="17" xfId="0" applyNumberFormat="1" applyFont="1" applyBorder="1" applyAlignment="1">
      <alignment vertical="top"/>
    </xf>
    <xf numFmtId="0" fontId="11" fillId="0" borderId="16" xfId="2" applyFont="1" applyBorder="1" applyProtection="1">
      <protection locked="0"/>
    </xf>
    <xf numFmtId="49" fontId="11" fillId="0" borderId="6" xfId="0" applyNumberFormat="1" applyFont="1" applyBorder="1" applyAlignment="1">
      <alignment horizontal="left" vertical="top"/>
    </xf>
    <xf numFmtId="49" fontId="11" fillId="0" borderId="17" xfId="0" applyNumberFormat="1" applyFont="1" applyBorder="1" applyAlignment="1">
      <alignment horizontal="left" vertical="top"/>
    </xf>
    <xf numFmtId="49" fontId="2" fillId="0" borderId="17" xfId="0" applyNumberFormat="1" applyFont="1" applyBorder="1" applyAlignment="1">
      <alignment horizontal="left" vertical="top"/>
    </xf>
    <xf numFmtId="49" fontId="2" fillId="0" borderId="18" xfId="0" applyNumberFormat="1" applyFont="1" applyBorder="1" applyAlignment="1">
      <alignment horizontal="left" vertical="top"/>
    </xf>
    <xf numFmtId="0" fontId="2" fillId="0" borderId="5" xfId="2" applyFont="1" applyProtection="1">
      <protection locked="0"/>
    </xf>
    <xf numFmtId="0" fontId="2" fillId="0" borderId="17" xfId="2" applyFont="1" applyBorder="1" applyProtection="1">
      <protection locked="0"/>
    </xf>
    <xf numFmtId="0" fontId="2" fillId="0" borderId="18" xfId="2" applyFont="1" applyBorder="1" applyProtection="1">
      <protection locked="0"/>
    </xf>
    <xf numFmtId="165" fontId="14" fillId="0" borderId="17" xfId="0" applyNumberFormat="1" applyFont="1" applyBorder="1" applyAlignment="1">
      <alignment vertical="top"/>
    </xf>
    <xf numFmtId="165" fontId="3" fillId="0" borderId="18" xfId="0" applyNumberFormat="1" applyFont="1" applyBorder="1" applyAlignment="1">
      <alignment vertical="top"/>
    </xf>
    <xf numFmtId="164" fontId="1" fillId="0" borderId="16" xfId="0" applyNumberFormat="1" applyFont="1" applyFill="1" applyBorder="1"/>
    <xf numFmtId="164" fontId="11" fillId="0" borderId="6" xfId="0" applyNumberFormat="1" applyFont="1" applyFill="1" applyBorder="1" applyAlignment="1">
      <alignment vertical="top"/>
    </xf>
    <xf numFmtId="165" fontId="11" fillId="0" borderId="17" xfId="0" applyNumberFormat="1" applyFont="1" applyFill="1" applyBorder="1" applyAlignment="1">
      <alignment vertical="top"/>
    </xf>
    <xf numFmtId="4" fontId="3" fillId="0" borderId="17" xfId="2" applyNumberFormat="1" applyFill="1" applyBorder="1" applyAlignment="1" applyProtection="1">
      <alignment vertical="top"/>
      <protection locked="0"/>
    </xf>
    <xf numFmtId="4" fontId="2" fillId="0" borderId="17" xfId="2" applyNumberFormat="1" applyFont="1" applyFill="1" applyBorder="1" applyAlignment="1" applyProtection="1">
      <alignment vertical="top"/>
      <protection locked="0"/>
    </xf>
    <xf numFmtId="164" fontId="2" fillId="0" borderId="17" xfId="0" applyNumberFormat="1" applyFont="1" applyFill="1" applyBorder="1" applyAlignment="1">
      <alignment vertical="top"/>
    </xf>
    <xf numFmtId="4" fontId="14" fillId="0" borderId="17" xfId="2" applyNumberFormat="1" applyFont="1" applyFill="1" applyBorder="1" applyAlignment="1" applyProtection="1">
      <alignment vertical="top"/>
      <protection locked="0"/>
    </xf>
    <xf numFmtId="4" fontId="3" fillId="0" borderId="18" xfId="2" applyNumberFormat="1" applyFill="1" applyBorder="1" applyAlignment="1" applyProtection="1">
      <alignment vertical="top"/>
      <protection locked="0"/>
    </xf>
    <xf numFmtId="166" fontId="1" fillId="0" borderId="16" xfId="0" applyNumberFormat="1" applyFont="1" applyFill="1" applyBorder="1"/>
    <xf numFmtId="166" fontId="1" fillId="0" borderId="6" xfId="0" applyNumberFormat="1" applyFont="1" applyFill="1" applyBorder="1" applyAlignment="1">
      <alignment vertical="top"/>
    </xf>
    <xf numFmtId="165" fontId="1" fillId="0" borderId="17" xfId="0" applyNumberFormat="1" applyFont="1" applyFill="1" applyBorder="1" applyAlignment="1">
      <alignment vertical="top"/>
    </xf>
    <xf numFmtId="166" fontId="3" fillId="0" borderId="17" xfId="0" applyNumberFormat="1" applyFont="1" applyFill="1" applyBorder="1" applyAlignment="1">
      <alignment vertical="top"/>
    </xf>
    <xf numFmtId="166" fontId="3" fillId="0" borderId="18" xfId="0" applyNumberFormat="1" applyFont="1" applyFill="1" applyBorder="1" applyAlignment="1">
      <alignment vertical="top"/>
    </xf>
    <xf numFmtId="0" fontId="1" fillId="2" borderId="7" xfId="0" applyFont="1" applyFill="1" applyBorder="1" applyAlignment="1">
      <alignment horizontal="center" wrapText="1"/>
    </xf>
    <xf numFmtId="0" fontId="2" fillId="0" borderId="8" xfId="0" applyFont="1" applyBorder="1"/>
    <xf numFmtId="0" fontId="2" fillId="0" borderId="9" xfId="0" applyFont="1" applyBorder="1"/>
    <xf numFmtId="0" fontId="1" fillId="2" borderId="4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1" fillId="0" borderId="16" xfId="2" applyFont="1" applyFill="1" applyBorder="1" applyProtection="1">
      <protection locked="0"/>
    </xf>
    <xf numFmtId="165" fontId="2" fillId="0" borderId="6" xfId="3" applyNumberFormat="1" applyFont="1" applyFill="1" applyBorder="1" applyAlignment="1" applyProtection="1">
      <alignment vertical="top" wrapText="1"/>
      <protection locked="0"/>
    </xf>
    <xf numFmtId="165" fontId="2" fillId="0" borderId="17" xfId="0" applyNumberFormat="1" applyFont="1" applyFill="1" applyBorder="1" applyAlignment="1">
      <alignment vertical="top"/>
    </xf>
    <xf numFmtId="165" fontId="2" fillId="0" borderId="17" xfId="0" applyNumberFormat="1" applyFont="1" applyFill="1" applyBorder="1" applyAlignment="1">
      <alignment vertical="top" wrapText="1"/>
    </xf>
    <xf numFmtId="165" fontId="2" fillId="0" borderId="16" xfId="3" applyNumberFormat="1" applyFont="1" applyFill="1" applyBorder="1" applyAlignment="1" applyProtection="1">
      <alignment vertical="top" wrapText="1"/>
      <protection locked="0"/>
    </xf>
    <xf numFmtId="165" fontId="2" fillId="0" borderId="18" xfId="0" applyNumberFormat="1" applyFont="1" applyFill="1" applyBorder="1" applyAlignment="1">
      <alignment vertical="top"/>
    </xf>
    <xf numFmtId="165" fontId="11" fillId="0" borderId="16" xfId="3" applyNumberFormat="1" applyFont="1" applyFill="1" applyBorder="1" applyAlignment="1" applyProtection="1">
      <alignment vertical="top"/>
      <protection locked="0"/>
    </xf>
    <xf numFmtId="0" fontId="13" fillId="0" borderId="0" xfId="0" applyFont="1" applyFill="1" applyAlignment="1" applyProtection="1">
      <alignment vertical="top"/>
      <protection locked="0"/>
    </xf>
    <xf numFmtId="165" fontId="2" fillId="0" borderId="6" xfId="3" applyNumberFormat="1" applyFont="1" applyFill="1" applyBorder="1" applyAlignment="1" applyProtection="1">
      <alignment horizontal="left" vertical="top" wrapText="1"/>
      <protection locked="0"/>
    </xf>
    <xf numFmtId="165" fontId="2" fillId="0" borderId="6" xfId="3" quotePrefix="1" applyNumberFormat="1" applyFont="1" applyFill="1" applyBorder="1" applyAlignment="1" applyProtection="1">
      <alignment horizontal="left" vertical="top" wrapText="1"/>
      <protection locked="0"/>
    </xf>
    <xf numFmtId="165" fontId="2" fillId="0" borderId="17" xfId="3" applyNumberFormat="1" applyFont="1" applyFill="1" applyBorder="1" applyAlignment="1" applyProtection="1">
      <alignment horizontal="left" vertical="top" wrapText="1"/>
      <protection locked="0"/>
    </xf>
    <xf numFmtId="165" fontId="2" fillId="0" borderId="17" xfId="3" quotePrefix="1" applyNumberFormat="1" applyFont="1" applyFill="1" applyBorder="1" applyAlignment="1" applyProtection="1">
      <alignment horizontal="left" vertical="top" wrapText="1"/>
      <protection locked="0"/>
    </xf>
    <xf numFmtId="165" fontId="2" fillId="0" borderId="17" xfId="3" applyNumberFormat="1" applyFont="1" applyFill="1" applyBorder="1" applyAlignment="1" applyProtection="1">
      <alignment vertical="top" wrapText="1"/>
      <protection locked="0"/>
    </xf>
    <xf numFmtId="166" fontId="2" fillId="0" borderId="17" xfId="0" applyNumberFormat="1" applyFont="1" applyFill="1" applyBorder="1" applyAlignment="1">
      <alignment vertical="top"/>
    </xf>
    <xf numFmtId="166" fontId="2" fillId="0" borderId="17" xfId="0" applyNumberFormat="1" applyFont="1" applyFill="1" applyBorder="1" applyAlignment="1">
      <alignment vertical="top" wrapText="1"/>
    </xf>
    <xf numFmtId="166" fontId="2" fillId="0" borderId="17" xfId="0" applyNumberFormat="1" applyFont="1" applyFill="1" applyBorder="1" applyAlignment="1">
      <alignment horizontal="left" vertical="top" wrapText="1"/>
    </xf>
    <xf numFmtId="166" fontId="2" fillId="0" borderId="17" xfId="0" applyNumberFormat="1" applyFont="1" applyFill="1" applyBorder="1" applyAlignment="1">
      <alignment horizontal="left" vertical="top"/>
    </xf>
    <xf numFmtId="166" fontId="2" fillId="0" borderId="17" xfId="3" applyNumberFormat="1" applyFont="1" applyFill="1" applyBorder="1" applyAlignment="1" applyProtection="1">
      <alignment vertical="top" wrapText="1"/>
      <protection locked="0"/>
    </xf>
    <xf numFmtId="166" fontId="2" fillId="0" borderId="17" xfId="3" quotePrefix="1" applyNumberFormat="1" applyFont="1" applyFill="1" applyBorder="1" applyAlignment="1" applyProtection="1">
      <alignment horizontal="center" vertical="top" wrapText="1"/>
      <protection locked="0"/>
    </xf>
    <xf numFmtId="165" fontId="2" fillId="0" borderId="17" xfId="3" quotePrefix="1" applyNumberFormat="1" applyFont="1" applyFill="1" applyBorder="1" applyAlignment="1" applyProtection="1">
      <alignment horizontal="center" vertical="top" wrapText="1"/>
      <protection locked="0"/>
    </xf>
    <xf numFmtId="166" fontId="2" fillId="0" borderId="18" xfId="0" applyNumberFormat="1" applyFont="1" applyFill="1" applyBorder="1" applyAlignment="1">
      <alignment vertical="top"/>
    </xf>
    <xf numFmtId="166" fontId="2" fillId="0" borderId="18" xfId="0" applyNumberFormat="1" applyFont="1" applyFill="1" applyBorder="1" applyAlignment="1">
      <alignment horizontal="left" vertical="top"/>
    </xf>
    <xf numFmtId="9" fontId="2" fillId="0" borderId="16" xfId="4" applyFont="1" applyFill="1" applyBorder="1" applyProtection="1">
      <protection locked="0"/>
    </xf>
    <xf numFmtId="10" fontId="11" fillId="0" borderId="6" xfId="4" applyNumberFormat="1" applyFont="1" applyFill="1" applyBorder="1" applyAlignment="1" applyProtection="1">
      <alignment horizontal="center" vertical="top" wrapText="1"/>
      <protection locked="0"/>
    </xf>
    <xf numFmtId="10" fontId="11" fillId="0" borderId="6" xfId="4" quotePrefix="1" applyNumberFormat="1" applyFont="1" applyFill="1" applyBorder="1" applyAlignment="1" applyProtection="1">
      <alignment horizontal="center" vertical="top" wrapText="1"/>
      <protection locked="0"/>
    </xf>
    <xf numFmtId="10" fontId="11" fillId="0" borderId="16" xfId="4" quotePrefix="1" applyNumberFormat="1" applyFont="1" applyFill="1" applyBorder="1" applyAlignment="1" applyProtection="1">
      <alignment horizontal="center" vertical="top" wrapText="1"/>
      <protection locked="0"/>
    </xf>
    <xf numFmtId="10" fontId="11" fillId="0" borderId="17" xfId="5" quotePrefix="1" applyNumberFormat="1" applyFont="1" applyFill="1" applyBorder="1" applyAlignment="1" applyProtection="1">
      <alignment horizontal="center" vertical="top"/>
      <protection locked="0"/>
    </xf>
    <xf numFmtId="166" fontId="2" fillId="0" borderId="17" xfId="0" applyNumberFormat="1" applyFont="1" applyFill="1" applyBorder="1" applyAlignment="1">
      <alignment horizontal="right" vertical="top"/>
    </xf>
    <xf numFmtId="10" fontId="11" fillId="0" borderId="6" xfId="4" applyNumberFormat="1" applyFont="1" applyFill="1" applyBorder="1" applyAlignment="1" applyProtection="1">
      <alignment horizontal="right" vertical="top" wrapText="1"/>
      <protection locked="0"/>
    </xf>
    <xf numFmtId="165" fontId="2" fillId="0" borderId="17" xfId="0" applyNumberFormat="1" applyFont="1" applyFill="1" applyBorder="1" applyAlignment="1">
      <alignment horizontal="right" vertical="top"/>
    </xf>
    <xf numFmtId="9" fontId="11" fillId="0" borderId="6" xfId="1" quotePrefix="1" applyFont="1" applyFill="1" applyBorder="1" applyAlignment="1" applyProtection="1">
      <alignment horizontal="center" vertical="top"/>
      <protection locked="0"/>
    </xf>
    <xf numFmtId="165" fontId="2" fillId="0" borderId="18" xfId="0" applyNumberFormat="1" applyFont="1" applyFill="1" applyBorder="1" applyAlignment="1">
      <alignment horizontal="right" vertical="top"/>
    </xf>
  </cellXfs>
  <cellStyles count="6">
    <cellStyle name="Normal" xfId="0" builtinId="0"/>
    <cellStyle name="Normal 2" xfId="2"/>
    <cellStyle name="Normal 7" xfId="3"/>
    <cellStyle name="Porcentaje" xfId="1" builtinId="5"/>
    <cellStyle name="Porcentaje 2" xfId="4"/>
    <cellStyle name="Porcentaje 3" xfId="5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2"/>
  <sheetViews>
    <sheetView tabSelected="1" view="pageBreakPreview" topLeftCell="A34" zoomScaleNormal="100" zoomScaleSheetLayoutView="100" workbookViewId="0">
      <selection activeCell="A54" sqref="A54:A55"/>
    </sheetView>
  </sheetViews>
  <sheetFormatPr baseColWidth="10" defaultColWidth="16.83203125" defaultRowHeight="15" customHeight="1" x14ac:dyDescent="0.2"/>
  <cols>
    <col min="1" max="1" width="7.6640625" style="14" customWidth="1"/>
    <col min="2" max="2" width="43" style="14" customWidth="1"/>
    <col min="3" max="3" width="7.5" style="14" customWidth="1"/>
    <col min="4" max="4" width="22.83203125" style="14" customWidth="1"/>
    <col min="5" max="5" width="19.33203125" style="14" bestFit="1" customWidth="1"/>
    <col min="6" max="6" width="43.6640625" style="14" customWidth="1"/>
    <col min="7" max="7" width="14.83203125" style="14" customWidth="1"/>
    <col min="8" max="8" width="16.6640625" style="14" customWidth="1"/>
    <col min="9" max="9" width="14.83203125" style="14" customWidth="1"/>
    <col min="10" max="12" width="21.83203125" style="14" customWidth="1"/>
    <col min="13" max="13" width="13.33203125" style="14" customWidth="1"/>
    <col min="14" max="15" width="11.83203125" style="14" customWidth="1"/>
    <col min="16" max="16" width="13" style="14" customWidth="1"/>
    <col min="17" max="17" width="11.83203125" style="14" customWidth="1"/>
    <col min="18" max="21" width="12" style="14" customWidth="1"/>
    <col min="22" max="16384" width="16.83203125" style="14"/>
  </cols>
  <sheetData>
    <row r="1" spans="1:21" ht="34.5" customHeight="1" x14ac:dyDescent="0.2">
      <c r="A1" s="57" t="s">
        <v>107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  <c r="R1" s="1"/>
      <c r="S1" s="1"/>
      <c r="T1" s="1"/>
      <c r="U1" s="1"/>
    </row>
    <row r="2" spans="1:21" ht="12.75" customHeight="1" x14ac:dyDescent="0.2">
      <c r="A2" s="16"/>
      <c r="B2" s="2"/>
      <c r="C2" s="2"/>
      <c r="D2" s="2"/>
      <c r="E2" s="2"/>
      <c r="F2" s="2"/>
      <c r="G2" s="3"/>
      <c r="H2" s="15" t="s">
        <v>0</v>
      </c>
      <c r="I2" s="4"/>
      <c r="J2" s="3"/>
      <c r="K2" s="60" t="s">
        <v>1</v>
      </c>
      <c r="L2" s="61"/>
      <c r="M2" s="62"/>
      <c r="N2" s="5" t="s">
        <v>2</v>
      </c>
      <c r="O2" s="4"/>
      <c r="P2" s="6" t="s">
        <v>3</v>
      </c>
      <c r="Q2" s="17"/>
      <c r="R2" s="1"/>
      <c r="S2" s="1"/>
      <c r="T2" s="1"/>
      <c r="U2" s="1"/>
    </row>
    <row r="3" spans="1:21" ht="65.25" customHeight="1" x14ac:dyDescent="0.2">
      <c r="A3" s="25" t="s">
        <v>4</v>
      </c>
      <c r="B3" s="26" t="s">
        <v>5</v>
      </c>
      <c r="C3" s="26" t="s">
        <v>6</v>
      </c>
      <c r="D3" s="26" t="s">
        <v>7</v>
      </c>
      <c r="E3" s="26" t="s">
        <v>8</v>
      </c>
      <c r="F3" s="26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11</v>
      </c>
      <c r="L3" s="18" t="s">
        <v>14</v>
      </c>
      <c r="M3" s="18" t="s">
        <v>15</v>
      </c>
      <c r="N3" s="18" t="s">
        <v>16</v>
      </c>
      <c r="O3" s="18" t="s">
        <v>17</v>
      </c>
      <c r="P3" s="19" t="s">
        <v>18</v>
      </c>
      <c r="Q3" s="20" t="s">
        <v>19</v>
      </c>
      <c r="R3" s="1"/>
      <c r="S3" s="1"/>
      <c r="T3" s="1"/>
      <c r="U3" s="1"/>
    </row>
    <row r="4" spans="1:21" ht="11.25" customHeight="1" x14ac:dyDescent="0.2">
      <c r="A4" s="21" t="s">
        <v>46</v>
      </c>
      <c r="B4" s="34" t="s">
        <v>47</v>
      </c>
      <c r="C4" s="34"/>
      <c r="D4" s="63"/>
      <c r="E4" s="22"/>
      <c r="F4" s="21"/>
      <c r="G4" s="44">
        <v>60109250</v>
      </c>
      <c r="H4" s="44">
        <v>887163424.18999994</v>
      </c>
      <c r="I4" s="44">
        <v>132197168.61</v>
      </c>
      <c r="J4" s="69"/>
      <c r="K4" s="69"/>
      <c r="L4" s="69"/>
      <c r="M4" s="70"/>
      <c r="N4" s="52">
        <v>219.92816182201574</v>
      </c>
      <c r="O4" s="52">
        <v>14.901106718945156</v>
      </c>
      <c r="P4" s="85"/>
      <c r="Q4" s="85"/>
      <c r="R4" s="1"/>
      <c r="S4" s="1"/>
      <c r="T4" s="1"/>
      <c r="U4" s="1"/>
    </row>
    <row r="5" spans="1:21" ht="112.5" x14ac:dyDescent="0.2">
      <c r="A5" s="27"/>
      <c r="B5" s="35" t="s">
        <v>48</v>
      </c>
      <c r="C5" s="35"/>
      <c r="D5" s="64" t="s">
        <v>49</v>
      </c>
      <c r="E5" s="23"/>
      <c r="F5" s="28"/>
      <c r="G5" s="45">
        <v>8461050</v>
      </c>
      <c r="H5" s="45">
        <v>26350153.379999995</v>
      </c>
      <c r="I5" s="45">
        <v>14718054.719999999</v>
      </c>
      <c r="J5" s="71" t="s">
        <v>101</v>
      </c>
      <c r="K5" s="72"/>
      <c r="L5" s="71" t="s">
        <v>108</v>
      </c>
      <c r="M5" s="64" t="s">
        <v>50</v>
      </c>
      <c r="N5" s="53">
        <v>173.95068838973884</v>
      </c>
      <c r="O5" s="53">
        <v>55.855670013561046</v>
      </c>
      <c r="P5" s="86">
        <f>430/18</f>
        <v>23.888888888888889</v>
      </c>
      <c r="Q5" s="87"/>
      <c r="R5" s="1"/>
      <c r="S5" s="1"/>
      <c r="T5" s="1"/>
      <c r="U5" s="1"/>
    </row>
    <row r="6" spans="1:21" ht="33.75" x14ac:dyDescent="0.2">
      <c r="A6" s="27"/>
      <c r="B6" s="36"/>
      <c r="C6" s="36"/>
      <c r="D6" s="65"/>
      <c r="E6" s="24"/>
      <c r="F6" s="24"/>
      <c r="G6" s="46"/>
      <c r="H6" s="46"/>
      <c r="I6" s="46"/>
      <c r="J6" s="73" t="s">
        <v>102</v>
      </c>
      <c r="K6" s="74"/>
      <c r="L6" s="73" t="s">
        <v>109</v>
      </c>
      <c r="M6" s="75" t="s">
        <v>51</v>
      </c>
      <c r="N6" s="54">
        <v>0</v>
      </c>
      <c r="O6" s="54">
        <v>0</v>
      </c>
      <c r="P6" s="88">
        <f>19/65</f>
        <v>0.29230769230769232</v>
      </c>
      <c r="Q6" s="89"/>
      <c r="R6" s="1"/>
      <c r="S6" s="1"/>
      <c r="T6" s="1"/>
      <c r="U6" s="1"/>
    </row>
    <row r="7" spans="1:21" ht="11.25" customHeight="1" x14ac:dyDescent="0.2">
      <c r="A7" s="27"/>
      <c r="B7" s="37" t="s">
        <v>52</v>
      </c>
      <c r="C7" s="37" t="s">
        <v>53</v>
      </c>
      <c r="D7" s="65"/>
      <c r="E7" s="29" t="s">
        <v>54</v>
      </c>
      <c r="F7" s="30" t="s">
        <v>93</v>
      </c>
      <c r="G7" s="47">
        <v>4248150</v>
      </c>
      <c r="H7" s="47">
        <v>9948196.4499999993</v>
      </c>
      <c r="I7" s="47">
        <v>6103998.7400000002</v>
      </c>
      <c r="J7" s="76"/>
      <c r="K7" s="76"/>
      <c r="L7" s="76"/>
      <c r="M7" s="76"/>
      <c r="N7" s="55">
        <v>143.68604545508046</v>
      </c>
      <c r="O7" s="55">
        <v>61.357842807778496</v>
      </c>
      <c r="P7" s="90"/>
      <c r="Q7" s="90"/>
      <c r="R7" s="1"/>
      <c r="S7" s="1"/>
      <c r="T7" s="1"/>
      <c r="U7" s="1"/>
    </row>
    <row r="8" spans="1:21" ht="11.25" customHeight="1" x14ac:dyDescent="0.2">
      <c r="A8" s="27"/>
      <c r="B8" s="37" t="s">
        <v>55</v>
      </c>
      <c r="C8" s="37"/>
      <c r="D8" s="65"/>
      <c r="E8" s="31"/>
      <c r="F8" s="31"/>
      <c r="G8" s="47"/>
      <c r="H8" s="47"/>
      <c r="I8" s="47"/>
      <c r="J8" s="76"/>
      <c r="K8" s="76"/>
      <c r="L8" s="76"/>
      <c r="M8" s="76"/>
      <c r="N8" s="55"/>
      <c r="O8" s="55"/>
      <c r="P8" s="90"/>
      <c r="Q8" s="90"/>
      <c r="R8" s="1"/>
      <c r="S8" s="1"/>
      <c r="T8" s="1"/>
      <c r="U8" s="1"/>
    </row>
    <row r="9" spans="1:21" ht="11.25" customHeight="1" x14ac:dyDescent="0.2">
      <c r="A9" s="27"/>
      <c r="B9" s="37" t="s">
        <v>56</v>
      </c>
      <c r="C9" s="37" t="s">
        <v>53</v>
      </c>
      <c r="D9" s="65"/>
      <c r="E9" s="31" t="s">
        <v>57</v>
      </c>
      <c r="F9" s="31" t="s">
        <v>94</v>
      </c>
      <c r="G9" s="47">
        <v>0</v>
      </c>
      <c r="H9" s="47">
        <v>0</v>
      </c>
      <c r="I9" s="47">
        <v>0</v>
      </c>
      <c r="J9" s="76"/>
      <c r="K9" s="76"/>
      <c r="L9" s="76"/>
      <c r="M9" s="76"/>
      <c r="N9" s="55">
        <v>0</v>
      </c>
      <c r="O9" s="55">
        <v>0</v>
      </c>
      <c r="P9" s="90"/>
      <c r="Q9" s="90"/>
      <c r="R9" s="1"/>
      <c r="S9" s="1"/>
      <c r="T9" s="1"/>
      <c r="U9" s="1"/>
    </row>
    <row r="10" spans="1:21" ht="11.25" customHeight="1" x14ac:dyDescent="0.2">
      <c r="A10" s="27"/>
      <c r="B10" s="37" t="s">
        <v>58</v>
      </c>
      <c r="C10" s="37"/>
      <c r="D10" s="65"/>
      <c r="E10" s="31"/>
      <c r="F10" s="31"/>
      <c r="G10" s="47"/>
      <c r="H10" s="47"/>
      <c r="I10" s="47"/>
      <c r="J10" s="76"/>
      <c r="K10" s="76"/>
      <c r="L10" s="76"/>
      <c r="M10" s="76"/>
      <c r="N10" s="55"/>
      <c r="O10" s="55"/>
      <c r="P10" s="90"/>
      <c r="Q10" s="90"/>
      <c r="R10" s="1"/>
      <c r="S10" s="1"/>
      <c r="T10" s="1"/>
      <c r="U10" s="1"/>
    </row>
    <row r="11" spans="1:21" ht="11.25" customHeight="1" x14ac:dyDescent="0.2">
      <c r="A11" s="27"/>
      <c r="B11" s="37" t="s">
        <v>59</v>
      </c>
      <c r="C11" s="37" t="s">
        <v>53</v>
      </c>
      <c r="D11" s="65"/>
      <c r="E11" s="31" t="s">
        <v>60</v>
      </c>
      <c r="F11" s="31" t="s">
        <v>95</v>
      </c>
      <c r="G11" s="47">
        <v>0</v>
      </c>
      <c r="H11" s="47">
        <v>6791343.3899999997</v>
      </c>
      <c r="I11" s="47">
        <v>6791343.3899999997</v>
      </c>
      <c r="J11" s="76"/>
      <c r="K11" s="76"/>
      <c r="L11" s="76"/>
      <c r="M11" s="76"/>
      <c r="N11" s="55">
        <v>0</v>
      </c>
      <c r="O11" s="55">
        <v>100</v>
      </c>
      <c r="P11" s="90"/>
      <c r="Q11" s="90"/>
      <c r="R11" s="1"/>
      <c r="S11" s="1"/>
      <c r="T11" s="1"/>
      <c r="U11" s="1"/>
    </row>
    <row r="12" spans="1:21" ht="11.25" customHeight="1" x14ac:dyDescent="0.2">
      <c r="A12" s="27"/>
      <c r="B12" s="37" t="s">
        <v>61</v>
      </c>
      <c r="C12" s="37" t="s">
        <v>62</v>
      </c>
      <c r="D12" s="65"/>
      <c r="E12" s="31" t="s">
        <v>63</v>
      </c>
      <c r="F12" s="31" t="s">
        <v>96</v>
      </c>
      <c r="G12" s="47">
        <v>100000</v>
      </c>
      <c r="H12" s="47">
        <v>354904.13</v>
      </c>
      <c r="I12" s="47">
        <v>184278.8</v>
      </c>
      <c r="J12" s="76"/>
      <c r="K12" s="76"/>
      <c r="L12" s="76"/>
      <c r="M12" s="76"/>
      <c r="N12" s="55">
        <v>184.27879999999999</v>
      </c>
      <c r="O12" s="55">
        <v>51.923543408750973</v>
      </c>
      <c r="P12" s="90"/>
      <c r="Q12" s="90"/>
      <c r="R12" s="1"/>
      <c r="S12" s="1"/>
      <c r="T12" s="1"/>
      <c r="U12" s="1"/>
    </row>
    <row r="13" spans="1:21" ht="11.25" customHeight="1" x14ac:dyDescent="0.2">
      <c r="A13" s="27"/>
      <c r="B13" s="37" t="s">
        <v>52</v>
      </c>
      <c r="C13" s="37" t="s">
        <v>64</v>
      </c>
      <c r="D13" s="65"/>
      <c r="E13" s="29" t="s">
        <v>54</v>
      </c>
      <c r="F13" s="30" t="s">
        <v>93</v>
      </c>
      <c r="G13" s="47">
        <v>100000</v>
      </c>
      <c r="H13" s="47">
        <v>100000</v>
      </c>
      <c r="I13" s="47">
        <v>68648.800000000003</v>
      </c>
      <c r="J13" s="76"/>
      <c r="K13" s="76"/>
      <c r="L13" s="76"/>
      <c r="M13" s="76"/>
      <c r="N13" s="55">
        <v>68.648799999999994</v>
      </c>
      <c r="O13" s="55">
        <v>68.648799999999994</v>
      </c>
      <c r="P13" s="90"/>
      <c r="Q13" s="90"/>
      <c r="R13" s="1"/>
      <c r="S13" s="1"/>
      <c r="T13" s="1"/>
      <c r="U13" s="1"/>
    </row>
    <row r="14" spans="1:21" ht="11.25" customHeight="1" x14ac:dyDescent="0.2">
      <c r="A14" s="27"/>
      <c r="B14" s="37" t="s">
        <v>58</v>
      </c>
      <c r="C14" s="37"/>
      <c r="D14" s="65"/>
      <c r="E14" s="31"/>
      <c r="F14" s="31"/>
      <c r="G14" s="47"/>
      <c r="H14" s="47"/>
      <c r="I14" s="47"/>
      <c r="J14" s="76"/>
      <c r="K14" s="76"/>
      <c r="L14" s="76"/>
      <c r="M14" s="76"/>
      <c r="N14" s="55"/>
      <c r="O14" s="55"/>
      <c r="P14" s="90"/>
      <c r="Q14" s="90"/>
      <c r="R14" s="1"/>
      <c r="S14" s="1"/>
      <c r="T14" s="1"/>
      <c r="U14" s="1"/>
    </row>
    <row r="15" spans="1:21" ht="11.25" customHeight="1" x14ac:dyDescent="0.2">
      <c r="A15" s="27"/>
      <c r="B15" s="37" t="s">
        <v>59</v>
      </c>
      <c r="C15" s="37" t="s">
        <v>64</v>
      </c>
      <c r="D15" s="65"/>
      <c r="E15" s="31" t="s">
        <v>60</v>
      </c>
      <c r="F15" s="31" t="s">
        <v>95</v>
      </c>
      <c r="G15" s="47">
        <v>0</v>
      </c>
      <c r="H15" s="47">
        <v>451868</v>
      </c>
      <c r="I15" s="47">
        <v>451868</v>
      </c>
      <c r="J15" s="76"/>
      <c r="K15" s="76"/>
      <c r="L15" s="76"/>
      <c r="M15" s="76"/>
      <c r="N15" s="55">
        <v>0</v>
      </c>
      <c r="O15" s="55">
        <v>100</v>
      </c>
      <c r="P15" s="90"/>
      <c r="Q15" s="90"/>
      <c r="R15" s="1"/>
      <c r="S15" s="1"/>
      <c r="T15" s="1"/>
      <c r="U15" s="1"/>
    </row>
    <row r="16" spans="1:21" ht="11.25" customHeight="1" x14ac:dyDescent="0.2">
      <c r="A16" s="27"/>
      <c r="B16" s="37" t="s">
        <v>61</v>
      </c>
      <c r="C16" s="37" t="s">
        <v>65</v>
      </c>
      <c r="D16" s="65"/>
      <c r="E16" s="31" t="s">
        <v>63</v>
      </c>
      <c r="F16" s="31" t="s">
        <v>96</v>
      </c>
      <c r="G16" s="47">
        <v>750000</v>
      </c>
      <c r="H16" s="47">
        <v>750000</v>
      </c>
      <c r="I16" s="47">
        <v>118059</v>
      </c>
      <c r="J16" s="76"/>
      <c r="K16" s="76"/>
      <c r="L16" s="76"/>
      <c r="M16" s="76"/>
      <c r="N16" s="55">
        <v>15.741199999999999</v>
      </c>
      <c r="O16" s="55">
        <v>15.741199999999999</v>
      </c>
      <c r="P16" s="90"/>
      <c r="Q16" s="90"/>
      <c r="R16" s="1"/>
      <c r="S16" s="1"/>
      <c r="T16" s="1"/>
      <c r="U16" s="1"/>
    </row>
    <row r="17" spans="1:21" ht="11.25" customHeight="1" x14ac:dyDescent="0.2">
      <c r="A17" s="27"/>
      <c r="B17" s="37" t="s">
        <v>58</v>
      </c>
      <c r="C17" s="37"/>
      <c r="D17" s="65"/>
      <c r="E17" s="31"/>
      <c r="F17" s="31"/>
      <c r="G17" s="47"/>
      <c r="H17" s="47"/>
      <c r="I17" s="47"/>
      <c r="J17" s="76"/>
      <c r="K17" s="76"/>
      <c r="L17" s="76"/>
      <c r="M17" s="76"/>
      <c r="N17" s="55"/>
      <c r="O17" s="55"/>
      <c r="P17" s="90"/>
      <c r="Q17" s="90"/>
      <c r="R17" s="1"/>
      <c r="S17" s="1"/>
      <c r="T17" s="1"/>
      <c r="U17" s="1"/>
    </row>
    <row r="18" spans="1:21" ht="11.25" customHeight="1" x14ac:dyDescent="0.2">
      <c r="A18" s="27"/>
      <c r="B18" s="37" t="s">
        <v>59</v>
      </c>
      <c r="C18" s="37" t="s">
        <v>65</v>
      </c>
      <c r="D18" s="65"/>
      <c r="E18" s="31" t="s">
        <v>60</v>
      </c>
      <c r="F18" s="31" t="s">
        <v>95</v>
      </c>
      <c r="G18" s="47">
        <v>0</v>
      </c>
      <c r="H18" s="47">
        <v>710082.83</v>
      </c>
      <c r="I18" s="47">
        <v>710082.83</v>
      </c>
      <c r="J18" s="76"/>
      <c r="K18" s="76"/>
      <c r="L18" s="76"/>
      <c r="M18" s="76"/>
      <c r="N18" s="55">
        <v>0</v>
      </c>
      <c r="O18" s="55">
        <v>100</v>
      </c>
      <c r="P18" s="90"/>
      <c r="Q18" s="90"/>
      <c r="R18" s="1"/>
      <c r="S18" s="1"/>
      <c r="T18" s="1"/>
      <c r="U18" s="1"/>
    </row>
    <row r="19" spans="1:21" ht="11.25" customHeight="1" x14ac:dyDescent="0.2">
      <c r="A19" s="27"/>
      <c r="B19" s="37" t="s">
        <v>61</v>
      </c>
      <c r="C19" s="37" t="s">
        <v>66</v>
      </c>
      <c r="D19" s="65"/>
      <c r="E19" s="31" t="s">
        <v>63</v>
      </c>
      <c r="F19" s="31" t="s">
        <v>96</v>
      </c>
      <c r="G19" s="47">
        <v>60000</v>
      </c>
      <c r="H19" s="47">
        <v>164158.57999999999</v>
      </c>
      <c r="I19" s="47">
        <v>141192.12</v>
      </c>
      <c r="J19" s="76"/>
      <c r="K19" s="76"/>
      <c r="L19" s="76"/>
      <c r="M19" s="76"/>
      <c r="N19" s="55">
        <v>235.3202</v>
      </c>
      <c r="O19" s="55">
        <v>86.009589020567802</v>
      </c>
      <c r="P19" s="90"/>
      <c r="Q19" s="90"/>
      <c r="R19" s="1"/>
      <c r="S19" s="1"/>
      <c r="T19" s="1"/>
      <c r="U19" s="1"/>
    </row>
    <row r="20" spans="1:21" ht="11.25" customHeight="1" x14ac:dyDescent="0.2">
      <c r="A20" s="27"/>
      <c r="B20" s="37" t="s">
        <v>52</v>
      </c>
      <c r="C20" s="37" t="s">
        <v>67</v>
      </c>
      <c r="D20" s="65"/>
      <c r="E20" s="29" t="s">
        <v>54</v>
      </c>
      <c r="F20" s="30" t="s">
        <v>93</v>
      </c>
      <c r="G20" s="47">
        <v>100000</v>
      </c>
      <c r="H20" s="47">
        <v>100000</v>
      </c>
      <c r="I20" s="47">
        <v>0</v>
      </c>
      <c r="J20" s="76"/>
      <c r="K20" s="76"/>
      <c r="L20" s="76"/>
      <c r="M20" s="76"/>
      <c r="N20" s="55">
        <v>0</v>
      </c>
      <c r="O20" s="55">
        <v>0</v>
      </c>
      <c r="P20" s="90"/>
      <c r="Q20" s="90"/>
      <c r="R20" s="1"/>
      <c r="S20" s="1"/>
      <c r="T20" s="1"/>
      <c r="U20" s="1"/>
    </row>
    <row r="21" spans="1:21" ht="11.25" customHeight="1" x14ac:dyDescent="0.2">
      <c r="A21" s="27"/>
      <c r="B21" s="37" t="s">
        <v>58</v>
      </c>
      <c r="C21" s="37"/>
      <c r="D21" s="65"/>
      <c r="E21" s="31"/>
      <c r="F21" s="31"/>
      <c r="G21" s="47"/>
      <c r="H21" s="47"/>
      <c r="I21" s="47"/>
      <c r="J21" s="76"/>
      <c r="K21" s="76"/>
      <c r="L21" s="76"/>
      <c r="M21" s="76"/>
      <c r="N21" s="55"/>
      <c r="O21" s="55"/>
      <c r="P21" s="90"/>
      <c r="Q21" s="90"/>
      <c r="R21" s="1"/>
      <c r="S21" s="1"/>
      <c r="T21" s="1"/>
      <c r="U21" s="1"/>
    </row>
    <row r="22" spans="1:21" ht="11.25" customHeight="1" x14ac:dyDescent="0.2">
      <c r="A22" s="27"/>
      <c r="B22" s="37" t="s">
        <v>59</v>
      </c>
      <c r="C22" s="37" t="s">
        <v>67</v>
      </c>
      <c r="D22" s="65"/>
      <c r="E22" s="31" t="s">
        <v>60</v>
      </c>
      <c r="F22" s="31" t="s">
        <v>95</v>
      </c>
      <c r="G22" s="47">
        <v>0</v>
      </c>
      <c r="H22" s="47">
        <v>6490000</v>
      </c>
      <c r="I22" s="47">
        <v>0</v>
      </c>
      <c r="J22" s="76"/>
      <c r="K22" s="76"/>
      <c r="L22" s="76"/>
      <c r="M22" s="76"/>
      <c r="N22" s="55">
        <v>0</v>
      </c>
      <c r="O22" s="55">
        <v>0</v>
      </c>
      <c r="P22" s="90"/>
      <c r="Q22" s="90"/>
      <c r="R22" s="1"/>
      <c r="S22" s="1"/>
      <c r="T22" s="1"/>
      <c r="U22" s="1"/>
    </row>
    <row r="23" spans="1:21" ht="11.25" customHeight="1" x14ac:dyDescent="0.2">
      <c r="A23" s="27"/>
      <c r="B23" s="37" t="s">
        <v>52</v>
      </c>
      <c r="C23" s="37" t="s">
        <v>68</v>
      </c>
      <c r="D23" s="65"/>
      <c r="E23" s="29" t="s">
        <v>54</v>
      </c>
      <c r="F23" s="30" t="s">
        <v>93</v>
      </c>
      <c r="G23" s="47">
        <v>3102900</v>
      </c>
      <c r="H23" s="47">
        <v>489600</v>
      </c>
      <c r="I23" s="47">
        <v>148583.04000000001</v>
      </c>
      <c r="J23" s="76"/>
      <c r="K23" s="76"/>
      <c r="L23" s="76"/>
      <c r="M23" s="76"/>
      <c r="N23" s="55">
        <v>4.7885217055013056</v>
      </c>
      <c r="O23" s="55">
        <v>30.347843137254905</v>
      </c>
      <c r="P23" s="90"/>
      <c r="Q23" s="90"/>
      <c r="R23" s="1"/>
      <c r="S23" s="1"/>
      <c r="T23" s="1"/>
      <c r="U23" s="1"/>
    </row>
    <row r="24" spans="1:21" ht="90" x14ac:dyDescent="0.2">
      <c r="A24" s="27"/>
      <c r="B24" s="35" t="s">
        <v>69</v>
      </c>
      <c r="C24" s="35"/>
      <c r="D24" s="64" t="s">
        <v>70</v>
      </c>
      <c r="E24" s="28"/>
      <c r="F24" s="28"/>
      <c r="G24" s="45">
        <v>50213200</v>
      </c>
      <c r="H24" s="45">
        <v>65230851.530000009</v>
      </c>
      <c r="I24" s="45">
        <v>8695899</v>
      </c>
      <c r="J24" s="64" t="s">
        <v>103</v>
      </c>
      <c r="K24" s="72"/>
      <c r="L24" s="64" t="s">
        <v>110</v>
      </c>
      <c r="M24" s="64" t="s">
        <v>71</v>
      </c>
      <c r="N24" s="53">
        <v>17.317954243107391</v>
      </c>
      <c r="O24" s="53">
        <v>13.33096042139004</v>
      </c>
      <c r="P24" s="91">
        <f>384/1028</f>
        <v>0.37354085603112841</v>
      </c>
      <c r="Q24" s="87"/>
      <c r="R24" s="1"/>
      <c r="S24" s="1"/>
      <c r="T24" s="1"/>
      <c r="U24" s="1"/>
    </row>
    <row r="25" spans="1:21" ht="11.25" customHeight="1" x14ac:dyDescent="0.2">
      <c r="A25" s="27"/>
      <c r="B25" s="37" t="s">
        <v>61</v>
      </c>
      <c r="C25" s="37" t="s">
        <v>72</v>
      </c>
      <c r="D25" s="65">
        <v>0</v>
      </c>
      <c r="E25" s="31" t="s">
        <v>63</v>
      </c>
      <c r="F25" s="31" t="s">
        <v>96</v>
      </c>
      <c r="G25" s="47">
        <v>800000</v>
      </c>
      <c r="H25" s="47">
        <v>2500000</v>
      </c>
      <c r="I25" s="47">
        <v>1042583.8</v>
      </c>
      <c r="J25" s="76"/>
      <c r="K25" s="76"/>
      <c r="L25" s="76"/>
      <c r="M25" s="65"/>
      <c r="N25" s="55">
        <v>130.32297500000001</v>
      </c>
      <c r="O25" s="55">
        <v>41.703352000000002</v>
      </c>
      <c r="P25" s="92"/>
      <c r="Q25" s="92"/>
      <c r="R25" s="1"/>
      <c r="S25" s="1"/>
      <c r="T25" s="1"/>
      <c r="U25" s="1"/>
    </row>
    <row r="26" spans="1:21" ht="11.25" customHeight="1" x14ac:dyDescent="0.2">
      <c r="A26" s="27"/>
      <c r="B26" s="37" t="s">
        <v>55</v>
      </c>
      <c r="C26" s="37"/>
      <c r="D26" s="65"/>
      <c r="E26" s="31"/>
      <c r="F26" s="31"/>
      <c r="G26" s="47"/>
      <c r="H26" s="47"/>
      <c r="I26" s="47"/>
      <c r="J26" s="76"/>
      <c r="K26" s="76"/>
      <c r="L26" s="76"/>
      <c r="M26" s="65"/>
      <c r="N26" s="55"/>
      <c r="O26" s="55"/>
      <c r="P26" s="92"/>
      <c r="Q26" s="92"/>
      <c r="R26" s="1"/>
      <c r="S26" s="1"/>
      <c r="T26" s="1"/>
      <c r="U26" s="1"/>
    </row>
    <row r="27" spans="1:21" ht="11.25" customHeight="1" x14ac:dyDescent="0.2">
      <c r="A27" s="27"/>
      <c r="B27" s="37" t="s">
        <v>56</v>
      </c>
      <c r="C27" s="37" t="s">
        <v>72</v>
      </c>
      <c r="D27" s="65"/>
      <c r="E27" s="31" t="s">
        <v>57</v>
      </c>
      <c r="F27" s="31" t="s">
        <v>94</v>
      </c>
      <c r="G27" s="47">
        <v>0</v>
      </c>
      <c r="H27" s="47">
        <v>0</v>
      </c>
      <c r="I27" s="47">
        <v>0</v>
      </c>
      <c r="J27" s="76"/>
      <c r="K27" s="76"/>
      <c r="L27" s="76"/>
      <c r="M27" s="65"/>
      <c r="N27" s="55">
        <v>0</v>
      </c>
      <c r="O27" s="55">
        <v>0</v>
      </c>
      <c r="P27" s="92"/>
      <c r="Q27" s="92"/>
      <c r="R27" s="1"/>
      <c r="S27" s="1"/>
      <c r="T27" s="1"/>
      <c r="U27" s="1"/>
    </row>
    <row r="28" spans="1:21" ht="11.25" customHeight="1" x14ac:dyDescent="0.2">
      <c r="A28" s="27"/>
      <c r="B28" s="37" t="s">
        <v>58</v>
      </c>
      <c r="C28" s="37"/>
      <c r="D28" s="65"/>
      <c r="E28" s="31"/>
      <c r="F28" s="31"/>
      <c r="G28" s="47"/>
      <c r="H28" s="47"/>
      <c r="I28" s="47"/>
      <c r="J28" s="76"/>
      <c r="K28" s="76"/>
      <c r="L28" s="76"/>
      <c r="M28" s="65"/>
      <c r="N28" s="55"/>
      <c r="O28" s="55"/>
      <c r="P28" s="92"/>
      <c r="Q28" s="92"/>
      <c r="R28" s="1"/>
      <c r="S28" s="1"/>
      <c r="T28" s="1"/>
      <c r="U28" s="1"/>
    </row>
    <row r="29" spans="1:21" ht="11.25" customHeight="1" x14ac:dyDescent="0.2">
      <c r="A29" s="27"/>
      <c r="B29" s="37" t="s">
        <v>59</v>
      </c>
      <c r="C29" s="37" t="s">
        <v>72</v>
      </c>
      <c r="D29" s="65"/>
      <c r="E29" s="31" t="s">
        <v>60</v>
      </c>
      <c r="F29" s="31" t="s">
        <v>95</v>
      </c>
      <c r="G29" s="47">
        <v>0</v>
      </c>
      <c r="H29" s="47">
        <v>51680.32</v>
      </c>
      <c r="I29" s="47">
        <v>51680.32</v>
      </c>
      <c r="J29" s="76"/>
      <c r="K29" s="76"/>
      <c r="L29" s="76"/>
      <c r="M29" s="65"/>
      <c r="N29" s="55">
        <v>0</v>
      </c>
      <c r="O29" s="55">
        <v>100</v>
      </c>
      <c r="P29" s="92"/>
      <c r="Q29" s="92"/>
      <c r="R29" s="1"/>
      <c r="S29" s="1"/>
      <c r="T29" s="1"/>
      <c r="U29" s="1"/>
    </row>
    <row r="30" spans="1:21" ht="11.25" customHeight="1" x14ac:dyDescent="0.2">
      <c r="A30" s="27"/>
      <c r="B30" s="37"/>
      <c r="C30" s="37"/>
      <c r="D30" s="65"/>
      <c r="E30" s="31"/>
      <c r="F30" s="31"/>
      <c r="G30" s="47"/>
      <c r="H30" s="47"/>
      <c r="I30" s="47"/>
      <c r="J30" s="76"/>
      <c r="K30" s="76"/>
      <c r="L30" s="76"/>
      <c r="M30" s="65"/>
      <c r="N30" s="55"/>
      <c r="O30" s="55"/>
      <c r="P30" s="92"/>
      <c r="Q30" s="92"/>
      <c r="R30" s="1"/>
      <c r="S30" s="1"/>
      <c r="T30" s="1"/>
      <c r="U30" s="1"/>
    </row>
    <row r="31" spans="1:21" ht="11.25" customHeight="1" x14ac:dyDescent="0.2">
      <c r="A31" s="27"/>
      <c r="B31" s="37" t="s">
        <v>52</v>
      </c>
      <c r="C31" s="37" t="s">
        <v>73</v>
      </c>
      <c r="D31" s="65"/>
      <c r="E31" s="31" t="s">
        <v>54</v>
      </c>
      <c r="F31" s="32" t="s">
        <v>93</v>
      </c>
      <c r="G31" s="47">
        <v>49163200</v>
      </c>
      <c r="H31" s="47">
        <v>55787255.840000004</v>
      </c>
      <c r="I31" s="47">
        <v>860573.39</v>
      </c>
      <c r="J31" s="76"/>
      <c r="K31" s="76"/>
      <c r="L31" s="76"/>
      <c r="M31" s="65"/>
      <c r="N31" s="55">
        <v>1.750442180330003</v>
      </c>
      <c r="O31" s="55">
        <v>1.542598532661577</v>
      </c>
      <c r="P31" s="92"/>
      <c r="Q31" s="92"/>
      <c r="R31" s="1"/>
      <c r="S31" s="1"/>
      <c r="T31" s="1"/>
      <c r="U31" s="1"/>
    </row>
    <row r="32" spans="1:21" ht="11.25" customHeight="1" x14ac:dyDescent="0.2">
      <c r="A32" s="27"/>
      <c r="B32" s="37" t="s">
        <v>55</v>
      </c>
      <c r="C32" s="37"/>
      <c r="D32" s="65"/>
      <c r="E32" s="31"/>
      <c r="F32" s="31"/>
      <c r="G32" s="47"/>
      <c r="H32" s="47"/>
      <c r="I32" s="47"/>
      <c r="J32" s="76"/>
      <c r="K32" s="76"/>
      <c r="L32" s="76"/>
      <c r="M32" s="65"/>
      <c r="N32" s="55"/>
      <c r="O32" s="55"/>
      <c r="P32" s="92"/>
      <c r="Q32" s="92"/>
      <c r="R32" s="1"/>
      <c r="S32" s="1"/>
      <c r="T32" s="1"/>
      <c r="U32" s="1"/>
    </row>
    <row r="33" spans="1:21" ht="11.25" customHeight="1" x14ac:dyDescent="0.2">
      <c r="A33" s="27"/>
      <c r="B33" s="37" t="s">
        <v>56</v>
      </c>
      <c r="C33" s="37" t="s">
        <v>73</v>
      </c>
      <c r="D33" s="65"/>
      <c r="E33" s="31" t="s">
        <v>57</v>
      </c>
      <c r="F33" s="31" t="s">
        <v>94</v>
      </c>
      <c r="G33" s="47">
        <v>0</v>
      </c>
      <c r="H33" s="47">
        <v>0</v>
      </c>
      <c r="I33" s="47">
        <v>0</v>
      </c>
      <c r="J33" s="76"/>
      <c r="K33" s="76"/>
      <c r="L33" s="76"/>
      <c r="M33" s="65"/>
      <c r="N33" s="55">
        <v>0</v>
      </c>
      <c r="O33" s="55">
        <v>0</v>
      </c>
      <c r="P33" s="92"/>
      <c r="Q33" s="92"/>
      <c r="R33" s="1"/>
      <c r="S33" s="1"/>
      <c r="T33" s="1"/>
      <c r="U33" s="1"/>
    </row>
    <row r="34" spans="1:21" ht="11.25" customHeight="1" x14ac:dyDescent="0.2">
      <c r="A34" s="27"/>
      <c r="B34" s="37" t="s">
        <v>58</v>
      </c>
      <c r="C34" s="37"/>
      <c r="D34" s="65"/>
      <c r="E34" s="31"/>
      <c r="F34" s="31"/>
      <c r="G34" s="47"/>
      <c r="H34" s="47"/>
      <c r="I34" s="47"/>
      <c r="J34" s="76"/>
      <c r="K34" s="76"/>
      <c r="L34" s="76"/>
      <c r="M34" s="65"/>
      <c r="N34" s="55"/>
      <c r="O34" s="55"/>
      <c r="P34" s="92"/>
      <c r="Q34" s="92"/>
      <c r="R34" s="1"/>
      <c r="S34" s="1"/>
      <c r="T34" s="1"/>
      <c r="U34" s="1"/>
    </row>
    <row r="35" spans="1:21" ht="11.25" customHeight="1" x14ac:dyDescent="0.2">
      <c r="A35" s="27"/>
      <c r="B35" s="37" t="s">
        <v>59</v>
      </c>
      <c r="C35" s="37" t="s">
        <v>73</v>
      </c>
      <c r="D35" s="65"/>
      <c r="E35" s="31" t="s">
        <v>60</v>
      </c>
      <c r="F35" s="31" t="s">
        <v>95</v>
      </c>
      <c r="G35" s="47">
        <v>0</v>
      </c>
      <c r="H35" s="47">
        <v>6728301.4900000002</v>
      </c>
      <c r="I35" s="47">
        <v>6728301.4900000002</v>
      </c>
      <c r="J35" s="76"/>
      <c r="K35" s="76"/>
      <c r="L35" s="76"/>
      <c r="M35" s="65"/>
      <c r="N35" s="55">
        <v>0</v>
      </c>
      <c r="O35" s="55">
        <v>100</v>
      </c>
      <c r="P35" s="92"/>
      <c r="Q35" s="92"/>
      <c r="R35" s="1"/>
      <c r="S35" s="1"/>
      <c r="T35" s="1"/>
      <c r="U35" s="1"/>
    </row>
    <row r="36" spans="1:21" ht="11.25" customHeight="1" x14ac:dyDescent="0.2">
      <c r="A36" s="27"/>
      <c r="B36" s="37" t="s">
        <v>61</v>
      </c>
      <c r="C36" s="37" t="s">
        <v>74</v>
      </c>
      <c r="D36" s="65">
        <v>0</v>
      </c>
      <c r="E36" s="31" t="s">
        <v>63</v>
      </c>
      <c r="F36" s="31" t="s">
        <v>96</v>
      </c>
      <c r="G36" s="47">
        <v>100000</v>
      </c>
      <c r="H36" s="47">
        <v>13613.88</v>
      </c>
      <c r="I36" s="47">
        <v>0</v>
      </c>
      <c r="J36" s="76"/>
      <c r="K36" s="76"/>
      <c r="L36" s="76"/>
      <c r="M36" s="65"/>
      <c r="N36" s="55">
        <v>0</v>
      </c>
      <c r="O36" s="55">
        <v>0</v>
      </c>
      <c r="P36" s="92"/>
      <c r="Q36" s="92"/>
      <c r="R36" s="1"/>
      <c r="S36" s="1"/>
      <c r="T36" s="1"/>
      <c r="U36" s="1"/>
    </row>
    <row r="37" spans="1:21" ht="11.25" customHeight="1" x14ac:dyDescent="0.2">
      <c r="A37" s="27"/>
      <c r="B37" s="37" t="s">
        <v>61</v>
      </c>
      <c r="C37" s="37" t="s">
        <v>75</v>
      </c>
      <c r="D37" s="65">
        <v>0</v>
      </c>
      <c r="E37" s="31" t="s">
        <v>63</v>
      </c>
      <c r="F37" s="31" t="s">
        <v>96</v>
      </c>
      <c r="G37" s="47">
        <v>100000</v>
      </c>
      <c r="H37" s="47">
        <v>100000</v>
      </c>
      <c r="I37" s="47">
        <v>12760</v>
      </c>
      <c r="J37" s="76"/>
      <c r="K37" s="76"/>
      <c r="L37" s="76"/>
      <c r="M37" s="65"/>
      <c r="N37" s="55">
        <v>12.76</v>
      </c>
      <c r="O37" s="55">
        <v>12.76</v>
      </c>
      <c r="P37" s="92"/>
      <c r="Q37" s="92"/>
      <c r="R37" s="1"/>
      <c r="S37" s="1"/>
      <c r="T37" s="1"/>
      <c r="U37" s="1"/>
    </row>
    <row r="38" spans="1:21" ht="11.25" customHeight="1" x14ac:dyDescent="0.2">
      <c r="A38" s="27"/>
      <c r="B38" s="37" t="s">
        <v>61</v>
      </c>
      <c r="C38" s="37" t="s">
        <v>76</v>
      </c>
      <c r="D38" s="65">
        <v>0</v>
      </c>
      <c r="E38" s="31" t="s">
        <v>63</v>
      </c>
      <c r="F38" s="31" t="s">
        <v>96</v>
      </c>
      <c r="G38" s="47">
        <v>50000</v>
      </c>
      <c r="H38" s="47">
        <v>50000</v>
      </c>
      <c r="I38" s="47">
        <v>0</v>
      </c>
      <c r="J38" s="76"/>
      <c r="K38" s="76"/>
      <c r="L38" s="76"/>
      <c r="M38" s="65"/>
      <c r="N38" s="55">
        <v>0</v>
      </c>
      <c r="O38" s="55">
        <v>0</v>
      </c>
      <c r="P38" s="92"/>
      <c r="Q38" s="92"/>
      <c r="R38" s="1"/>
      <c r="S38" s="1"/>
      <c r="T38" s="1"/>
      <c r="U38" s="1"/>
    </row>
    <row r="39" spans="1:21" ht="90" x14ac:dyDescent="0.2">
      <c r="A39" s="27"/>
      <c r="B39" s="35" t="s">
        <v>77</v>
      </c>
      <c r="C39" s="35"/>
      <c r="D39" s="64" t="s">
        <v>78</v>
      </c>
      <c r="E39" s="28"/>
      <c r="F39" s="28"/>
      <c r="G39" s="45">
        <v>600000</v>
      </c>
      <c r="H39" s="45">
        <v>767466444.27999997</v>
      </c>
      <c r="I39" s="45">
        <v>108783214.89</v>
      </c>
      <c r="J39" s="64" t="s">
        <v>104</v>
      </c>
      <c r="K39" s="72" t="s">
        <v>111</v>
      </c>
      <c r="L39" s="64" t="s">
        <v>112</v>
      </c>
      <c r="M39" s="64" t="s">
        <v>79</v>
      </c>
      <c r="N39" s="53">
        <v>18130.535814999999</v>
      </c>
      <c r="O39" s="53">
        <v>14.174328493548035</v>
      </c>
      <c r="P39" s="91">
        <f>7/6</f>
        <v>1.1666666666666667</v>
      </c>
      <c r="Q39" s="87">
        <f>7/11</f>
        <v>0.63636363636363635</v>
      </c>
      <c r="R39" s="1"/>
      <c r="S39" s="1"/>
      <c r="T39" s="1"/>
      <c r="U39" s="1"/>
    </row>
    <row r="40" spans="1:21" ht="11.25" customHeight="1" x14ac:dyDescent="0.2">
      <c r="A40" s="27"/>
      <c r="B40" s="37" t="s">
        <v>61</v>
      </c>
      <c r="C40" s="37" t="s">
        <v>80</v>
      </c>
      <c r="D40" s="66"/>
      <c r="E40" s="31" t="s">
        <v>63</v>
      </c>
      <c r="F40" s="31" t="s">
        <v>96</v>
      </c>
      <c r="G40" s="47">
        <v>600000</v>
      </c>
      <c r="H40" s="47">
        <v>4904780.04</v>
      </c>
      <c r="I40" s="47">
        <v>2201406.75</v>
      </c>
      <c r="J40" s="77"/>
      <c r="K40" s="78"/>
      <c r="L40" s="77"/>
      <c r="M40" s="66"/>
      <c r="N40" s="55">
        <v>366.90112499999998</v>
      </c>
      <c r="O40" s="55">
        <v>44.882884289343181</v>
      </c>
      <c r="P40" s="92"/>
      <c r="Q40" s="92"/>
      <c r="R40" s="1"/>
      <c r="S40" s="1"/>
      <c r="T40" s="1"/>
      <c r="U40" s="1"/>
    </row>
    <row r="41" spans="1:21" ht="11.25" customHeight="1" x14ac:dyDescent="0.2">
      <c r="A41" s="27"/>
      <c r="B41" s="37" t="s">
        <v>81</v>
      </c>
      <c r="C41" s="37" t="s">
        <v>80</v>
      </c>
      <c r="D41" s="66"/>
      <c r="E41" s="31" t="s">
        <v>82</v>
      </c>
      <c r="F41" s="31" t="s">
        <v>97</v>
      </c>
      <c r="G41" s="47">
        <v>0</v>
      </c>
      <c r="H41" s="47">
        <v>28033734.510000002</v>
      </c>
      <c r="I41" s="47">
        <v>20258978.890000001</v>
      </c>
      <c r="J41" s="77"/>
      <c r="K41" s="78"/>
      <c r="L41" s="77"/>
      <c r="M41" s="66"/>
      <c r="N41" s="55">
        <v>0</v>
      </c>
      <c r="O41" s="55">
        <v>72.266429157960943</v>
      </c>
      <c r="P41" s="92"/>
      <c r="Q41" s="92"/>
      <c r="R41" s="1"/>
      <c r="S41" s="1"/>
      <c r="T41" s="1"/>
      <c r="U41" s="1"/>
    </row>
    <row r="42" spans="1:21" ht="11.25" customHeight="1" x14ac:dyDescent="0.2">
      <c r="A42" s="27"/>
      <c r="B42" s="37" t="s">
        <v>55</v>
      </c>
      <c r="C42" s="37"/>
      <c r="D42" s="65"/>
      <c r="E42" s="33"/>
      <c r="F42" s="33"/>
      <c r="G42" s="48"/>
      <c r="H42" s="48"/>
      <c r="I42" s="48"/>
      <c r="J42" s="76"/>
      <c r="K42" s="79"/>
      <c r="L42" s="76"/>
      <c r="M42" s="65"/>
      <c r="N42" s="55"/>
      <c r="O42" s="55"/>
      <c r="P42" s="92"/>
      <c r="Q42" s="92"/>
      <c r="R42" s="1"/>
      <c r="S42" s="1"/>
      <c r="T42" s="1"/>
      <c r="U42" s="1"/>
    </row>
    <row r="43" spans="1:21" ht="11.25" customHeight="1" x14ac:dyDescent="0.2">
      <c r="A43" s="27"/>
      <c r="B43" s="37" t="s">
        <v>56</v>
      </c>
      <c r="C43" s="37" t="s">
        <v>80</v>
      </c>
      <c r="D43" s="65"/>
      <c r="E43" s="31" t="s">
        <v>57</v>
      </c>
      <c r="F43" s="31" t="s">
        <v>94</v>
      </c>
      <c r="G43" s="47">
        <v>0</v>
      </c>
      <c r="H43" s="47">
        <v>412165412.04000002</v>
      </c>
      <c r="I43" s="47">
        <v>0</v>
      </c>
      <c r="J43" s="76"/>
      <c r="K43" s="79"/>
      <c r="L43" s="76"/>
      <c r="M43" s="65"/>
      <c r="N43" s="55">
        <v>0</v>
      </c>
      <c r="O43" s="55">
        <v>0</v>
      </c>
      <c r="P43" s="92"/>
      <c r="Q43" s="92"/>
      <c r="R43" s="1"/>
      <c r="S43" s="1"/>
      <c r="T43" s="1"/>
      <c r="U43" s="1"/>
    </row>
    <row r="44" spans="1:21" ht="11.25" customHeight="1" x14ac:dyDescent="0.2">
      <c r="A44" s="27"/>
      <c r="B44" s="37" t="s">
        <v>83</v>
      </c>
      <c r="C44" s="37" t="s">
        <v>80</v>
      </c>
      <c r="D44" s="65"/>
      <c r="E44" s="31" t="s">
        <v>84</v>
      </c>
      <c r="F44" s="31" t="s">
        <v>88</v>
      </c>
      <c r="G44" s="47">
        <v>0</v>
      </c>
      <c r="H44" s="47">
        <v>230495017.97</v>
      </c>
      <c r="I44" s="47">
        <v>8580409.9900000002</v>
      </c>
      <c r="J44" s="76"/>
      <c r="K44" s="79"/>
      <c r="L44" s="76"/>
      <c r="M44" s="65"/>
      <c r="N44" s="55">
        <v>0</v>
      </c>
      <c r="O44" s="55">
        <v>3.7226010633847109</v>
      </c>
      <c r="P44" s="92"/>
      <c r="Q44" s="92"/>
      <c r="R44" s="1"/>
      <c r="S44" s="1"/>
      <c r="T44" s="1"/>
      <c r="U44" s="1"/>
    </row>
    <row r="45" spans="1:21" ht="11.25" customHeight="1" x14ac:dyDescent="0.2">
      <c r="A45" s="27"/>
      <c r="B45" s="37" t="s">
        <v>85</v>
      </c>
      <c r="C45" s="37" t="s">
        <v>80</v>
      </c>
      <c r="D45" s="65"/>
      <c r="E45" s="31" t="s">
        <v>86</v>
      </c>
      <c r="F45" s="31" t="s">
        <v>98</v>
      </c>
      <c r="G45" s="47">
        <v>0</v>
      </c>
      <c r="H45" s="47">
        <v>1568716.09</v>
      </c>
      <c r="I45" s="47">
        <v>406465.68</v>
      </c>
      <c r="J45" s="76"/>
      <c r="K45" s="79"/>
      <c r="L45" s="76"/>
      <c r="M45" s="65"/>
      <c r="N45" s="55">
        <v>0</v>
      </c>
      <c r="O45" s="55">
        <v>25.910722953061565</v>
      </c>
      <c r="P45" s="92"/>
      <c r="Q45" s="92"/>
      <c r="R45" s="1"/>
      <c r="S45" s="1"/>
      <c r="T45" s="1"/>
      <c r="U45" s="1"/>
    </row>
    <row r="46" spans="1:21" ht="11.25" customHeight="1" x14ac:dyDescent="0.2">
      <c r="A46" s="27"/>
      <c r="B46" s="37" t="s">
        <v>58</v>
      </c>
      <c r="C46" s="37"/>
      <c r="D46" s="65"/>
      <c r="E46" s="31"/>
      <c r="F46" s="31"/>
      <c r="G46" s="47"/>
      <c r="H46" s="47"/>
      <c r="I46" s="47"/>
      <c r="J46" s="76"/>
      <c r="K46" s="79"/>
      <c r="L46" s="76"/>
      <c r="M46" s="65"/>
      <c r="N46" s="55"/>
      <c r="O46" s="55"/>
      <c r="P46" s="92"/>
      <c r="Q46" s="92"/>
      <c r="R46" s="1"/>
      <c r="S46" s="1"/>
      <c r="T46" s="1"/>
      <c r="U46" s="1"/>
    </row>
    <row r="47" spans="1:21" ht="11.25" customHeight="1" x14ac:dyDescent="0.2">
      <c r="A47" s="27"/>
      <c r="B47" s="37" t="s">
        <v>59</v>
      </c>
      <c r="C47" s="37" t="s">
        <v>80</v>
      </c>
      <c r="D47" s="65"/>
      <c r="E47" s="31" t="s">
        <v>60</v>
      </c>
      <c r="F47" s="31" t="s">
        <v>95</v>
      </c>
      <c r="G47" s="47">
        <v>0</v>
      </c>
      <c r="H47" s="47">
        <v>83797273.319999993</v>
      </c>
      <c r="I47" s="47">
        <v>70834443.269999996</v>
      </c>
      <c r="J47" s="76"/>
      <c r="K47" s="79"/>
      <c r="L47" s="76"/>
      <c r="M47" s="65"/>
      <c r="N47" s="55">
        <v>0</v>
      </c>
      <c r="O47" s="55">
        <v>84.530725718844906</v>
      </c>
      <c r="P47" s="92"/>
      <c r="Q47" s="92"/>
      <c r="R47" s="1"/>
      <c r="S47" s="1"/>
      <c r="T47" s="1"/>
      <c r="U47" s="1"/>
    </row>
    <row r="48" spans="1:21" ht="11.25" customHeight="1" x14ac:dyDescent="0.2">
      <c r="A48" s="27"/>
      <c r="B48" s="37" t="s">
        <v>55</v>
      </c>
      <c r="C48" s="37"/>
      <c r="D48" s="65"/>
      <c r="E48" s="31"/>
      <c r="F48" s="31"/>
      <c r="G48" s="47"/>
      <c r="H48" s="47"/>
      <c r="I48" s="47"/>
      <c r="J48" s="76"/>
      <c r="K48" s="79"/>
      <c r="L48" s="76"/>
      <c r="M48" s="65"/>
      <c r="N48" s="55"/>
      <c r="O48" s="55"/>
      <c r="P48" s="92"/>
      <c r="Q48" s="92"/>
      <c r="R48" s="1"/>
      <c r="S48" s="1"/>
      <c r="T48" s="1"/>
      <c r="U48" s="1"/>
    </row>
    <row r="49" spans="1:21" ht="11.25" customHeight="1" x14ac:dyDescent="0.2">
      <c r="A49" s="27"/>
      <c r="B49" s="37" t="s">
        <v>83</v>
      </c>
      <c r="C49" s="37" t="s">
        <v>87</v>
      </c>
      <c r="D49" s="65"/>
      <c r="E49" s="31" t="s">
        <v>84</v>
      </c>
      <c r="F49" s="31" t="s">
        <v>88</v>
      </c>
      <c r="G49" s="47">
        <v>0</v>
      </c>
      <c r="H49" s="47">
        <v>6501510.3099999996</v>
      </c>
      <c r="I49" s="47">
        <v>6501510.3099999996</v>
      </c>
      <c r="J49" s="76"/>
      <c r="K49" s="79"/>
      <c r="L49" s="76"/>
      <c r="M49" s="65"/>
      <c r="N49" s="55">
        <v>0</v>
      </c>
      <c r="O49" s="55">
        <v>100</v>
      </c>
      <c r="P49" s="92"/>
      <c r="Q49" s="92"/>
      <c r="R49" s="1"/>
      <c r="S49" s="1"/>
      <c r="T49" s="1"/>
      <c r="U49" s="1"/>
    </row>
    <row r="50" spans="1:21" ht="78.75" x14ac:dyDescent="0.2">
      <c r="A50" s="27"/>
      <c r="B50" s="35" t="s">
        <v>89</v>
      </c>
      <c r="C50" s="35"/>
      <c r="D50" s="64" t="s">
        <v>90</v>
      </c>
      <c r="E50" s="28"/>
      <c r="F50" s="28"/>
      <c r="G50" s="45">
        <v>835000</v>
      </c>
      <c r="H50" s="45">
        <v>28115975</v>
      </c>
      <c r="I50" s="45">
        <v>0</v>
      </c>
      <c r="J50" s="64" t="s">
        <v>105</v>
      </c>
      <c r="K50" s="72"/>
      <c r="L50" s="72" t="s">
        <v>106</v>
      </c>
      <c r="M50" s="72" t="s">
        <v>91</v>
      </c>
      <c r="N50" s="53">
        <v>0</v>
      </c>
      <c r="O50" s="53">
        <v>0</v>
      </c>
      <c r="P50" s="87">
        <v>0</v>
      </c>
      <c r="Q50" s="93"/>
      <c r="R50" s="1"/>
      <c r="S50" s="1"/>
      <c r="T50" s="1"/>
      <c r="U50" s="1"/>
    </row>
    <row r="51" spans="1:21" ht="11.25" x14ac:dyDescent="0.2">
      <c r="A51" s="27"/>
      <c r="B51" s="37" t="s">
        <v>61</v>
      </c>
      <c r="C51" s="37" t="s">
        <v>92</v>
      </c>
      <c r="D51" s="67"/>
      <c r="E51" s="33" t="s">
        <v>63</v>
      </c>
      <c r="F51" s="33" t="s">
        <v>96</v>
      </c>
      <c r="G51" s="49">
        <v>835000</v>
      </c>
      <c r="H51" s="49">
        <v>948300</v>
      </c>
      <c r="I51" s="49">
        <v>0</v>
      </c>
      <c r="J51" s="80"/>
      <c r="K51" s="81"/>
      <c r="L51" s="81"/>
      <c r="M51" s="82"/>
      <c r="N51" s="55">
        <v>0</v>
      </c>
      <c r="O51" s="55">
        <v>0</v>
      </c>
      <c r="P51" s="92"/>
      <c r="Q51" s="92"/>
      <c r="R51" s="1"/>
      <c r="S51" s="1"/>
      <c r="T51" s="1"/>
      <c r="U51" s="1"/>
    </row>
    <row r="52" spans="1:21" ht="12" x14ac:dyDescent="0.2">
      <c r="A52" s="40"/>
      <c r="B52" s="37" t="s">
        <v>55</v>
      </c>
      <c r="C52" s="37"/>
      <c r="D52" s="65"/>
      <c r="E52" s="42"/>
      <c r="F52" s="42"/>
      <c r="G52" s="50"/>
      <c r="H52" s="50"/>
      <c r="I52" s="50"/>
      <c r="J52" s="76"/>
      <c r="K52" s="79"/>
      <c r="L52" s="76"/>
      <c r="M52" s="65"/>
      <c r="N52" s="55"/>
      <c r="O52" s="55"/>
      <c r="P52" s="92"/>
      <c r="Q52" s="92"/>
      <c r="R52" s="1"/>
      <c r="S52" s="1"/>
      <c r="T52" s="1"/>
      <c r="U52" s="1"/>
    </row>
    <row r="53" spans="1:21" ht="11.25" x14ac:dyDescent="0.2">
      <c r="A53" s="41"/>
      <c r="B53" s="38" t="s">
        <v>83</v>
      </c>
      <c r="C53" s="38" t="s">
        <v>92</v>
      </c>
      <c r="D53" s="68"/>
      <c r="E53" s="43" t="s">
        <v>84</v>
      </c>
      <c r="F53" s="43" t="s">
        <v>88</v>
      </c>
      <c r="G53" s="51">
        <v>0</v>
      </c>
      <c r="H53" s="51">
        <v>27167675</v>
      </c>
      <c r="I53" s="51">
        <v>0</v>
      </c>
      <c r="J53" s="83"/>
      <c r="K53" s="84"/>
      <c r="L53" s="83"/>
      <c r="M53" s="68"/>
      <c r="N53" s="56">
        <v>0</v>
      </c>
      <c r="O53" s="56">
        <v>0</v>
      </c>
      <c r="P53" s="94"/>
      <c r="Q53" s="94"/>
      <c r="R53" s="1"/>
      <c r="S53" s="1"/>
      <c r="T53" s="1"/>
      <c r="U53" s="1"/>
    </row>
    <row r="54" spans="1:21" ht="11.25" customHeight="1" x14ac:dyDescent="0.2">
      <c r="A54" s="39" t="s">
        <v>99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1.25" customHeight="1" x14ac:dyDescent="0.2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1.2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</sheetData>
  <autoFilter ref="A3:Q55"/>
  <mergeCells count="2">
    <mergeCell ref="A1:Q1"/>
    <mergeCell ref="K2:M2"/>
  </mergeCells>
  <printOptions horizontalCentered="1"/>
  <pageMargins left="0.17" right="0.17" top="0.51" bottom="0.45" header="0" footer="0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6.83203125" defaultRowHeight="15" customHeight="1" x14ac:dyDescent="0.2"/>
  <cols>
    <col min="1" max="1" width="135.83203125" customWidth="1"/>
    <col min="2" max="26" width="12" customWidth="1"/>
  </cols>
  <sheetData>
    <row r="1" spans="1:1" ht="11.25" customHeight="1" x14ac:dyDescent="0.2">
      <c r="A1" s="7" t="s">
        <v>20</v>
      </c>
    </row>
    <row r="2" spans="1:1" ht="11.25" customHeight="1" x14ac:dyDescent="0.2">
      <c r="A2" s="8" t="s">
        <v>21</v>
      </c>
    </row>
    <row r="3" spans="1:1" ht="11.25" customHeight="1" x14ac:dyDescent="0.2">
      <c r="A3" s="8" t="s">
        <v>22</v>
      </c>
    </row>
    <row r="4" spans="1:1" ht="11.25" customHeight="1" x14ac:dyDescent="0.2">
      <c r="A4" s="8" t="s">
        <v>23</v>
      </c>
    </row>
    <row r="5" spans="1:1" ht="11.25" customHeight="1" x14ac:dyDescent="0.2">
      <c r="A5" s="9" t="s">
        <v>24</v>
      </c>
    </row>
    <row r="6" spans="1:1" ht="11.25" customHeight="1" x14ac:dyDescent="0.2">
      <c r="A6" s="9" t="s">
        <v>25</v>
      </c>
    </row>
    <row r="7" spans="1:1" ht="11.25" customHeight="1" x14ac:dyDescent="0.2">
      <c r="A7" s="9" t="s">
        <v>26</v>
      </c>
    </row>
    <row r="8" spans="1:1" ht="11.25" customHeight="1" x14ac:dyDescent="0.2">
      <c r="A8" s="8" t="s">
        <v>27</v>
      </c>
    </row>
    <row r="9" spans="1:1" ht="11.25" customHeight="1" x14ac:dyDescent="0.2">
      <c r="A9" s="8" t="s">
        <v>28</v>
      </c>
    </row>
    <row r="10" spans="1:1" ht="11.25" customHeight="1" x14ac:dyDescent="0.2">
      <c r="A10" s="8" t="s">
        <v>29</v>
      </c>
    </row>
    <row r="11" spans="1:1" ht="11.25" customHeight="1" x14ac:dyDescent="0.2">
      <c r="A11" s="8" t="s">
        <v>30</v>
      </c>
    </row>
    <row r="12" spans="1:1" ht="11.25" customHeight="1" x14ac:dyDescent="0.2">
      <c r="A12" s="8" t="s">
        <v>31</v>
      </c>
    </row>
    <row r="13" spans="1:1" ht="11.25" customHeight="1" x14ac:dyDescent="0.2">
      <c r="A13" s="8" t="s">
        <v>32</v>
      </c>
    </row>
    <row r="14" spans="1:1" ht="11.25" customHeight="1" x14ac:dyDescent="0.2">
      <c r="A14" s="8" t="s">
        <v>33</v>
      </c>
    </row>
    <row r="15" spans="1:1" ht="11.25" customHeight="1" x14ac:dyDescent="0.2">
      <c r="A15" s="8" t="s">
        <v>34</v>
      </c>
    </row>
    <row r="16" spans="1:1" ht="11.25" customHeight="1" x14ac:dyDescent="0.2">
      <c r="A16" s="9" t="s">
        <v>35</v>
      </c>
    </row>
    <row r="17" spans="1:1" ht="11.25" customHeight="1" x14ac:dyDescent="0.2">
      <c r="A17" s="8" t="s">
        <v>36</v>
      </c>
    </row>
    <row r="18" spans="1:1" ht="11.25" customHeight="1" x14ac:dyDescent="0.2">
      <c r="A18" s="9" t="s">
        <v>37</v>
      </c>
    </row>
    <row r="19" spans="1:1" ht="11.25" customHeight="1" x14ac:dyDescent="0.2">
      <c r="A19" s="8"/>
    </row>
    <row r="20" spans="1:1" ht="11.25" customHeight="1" x14ac:dyDescent="0.2">
      <c r="A20" s="10" t="s">
        <v>38</v>
      </c>
    </row>
    <row r="21" spans="1:1" ht="11.25" customHeight="1" x14ac:dyDescent="0.2">
      <c r="A21" s="8" t="s">
        <v>39</v>
      </c>
    </row>
    <row r="22" spans="1:1" ht="11.25" customHeight="1" x14ac:dyDescent="0.2"/>
    <row r="23" spans="1:1" ht="11.25" customHeight="1" x14ac:dyDescent="0.2">
      <c r="A23" s="11" t="s">
        <v>40</v>
      </c>
    </row>
    <row r="24" spans="1:1" ht="11.25" customHeight="1" x14ac:dyDescent="0.2">
      <c r="A24" s="12" t="s">
        <v>41</v>
      </c>
    </row>
    <row r="25" spans="1:1" ht="11.25" customHeight="1" x14ac:dyDescent="0.2"/>
    <row r="26" spans="1:1" ht="38.25" customHeight="1" x14ac:dyDescent="0.2">
      <c r="A26" s="12" t="s">
        <v>42</v>
      </c>
    </row>
    <row r="27" spans="1:1" ht="11.25" customHeight="1" x14ac:dyDescent="0.2"/>
    <row r="28" spans="1:1" ht="11.25" customHeight="1" x14ac:dyDescent="0.2">
      <c r="A28" s="13" t="s">
        <v>43</v>
      </c>
    </row>
    <row r="29" spans="1:1" ht="11.25" customHeight="1" x14ac:dyDescent="0.2">
      <c r="A29" s="14" t="s">
        <v>44</v>
      </c>
    </row>
    <row r="30" spans="1:1" ht="11.25" customHeight="1" x14ac:dyDescent="0.2">
      <c r="A30" s="14" t="s">
        <v>45</v>
      </c>
    </row>
    <row r="31" spans="1:1" ht="11.25" customHeight="1" x14ac:dyDescent="0.2"/>
    <row r="32" spans="1:1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</sheetData>
  <pageMargins left="0.70866141732283472" right="0.70866141732283472" top="0.74803149606299213" bottom="0.74803149606299213" header="0" footer="0"/>
  <pageSetup orientation="landscape"/>
  <headerFooter>
    <oddHeader>&amp;CPROYECTOS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infopath/2007/PartnerControls"/>
    <ds:schemaRef ds:uri="6aa8a68a-ab09-4ac8-a697-fdce915bc56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Elizabeth García</cp:lastModifiedBy>
  <cp:lastPrinted>2024-10-10T20:03:06Z</cp:lastPrinted>
  <dcterms:modified xsi:type="dcterms:W3CDTF">2024-10-10T20:03:09Z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